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B24" i="62"/>
  <c r="AB20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F68"/>
  <c r="U67"/>
  <c r="U66"/>
  <c r="N66"/>
  <c r="F66"/>
  <c r="U65"/>
  <c r="F65"/>
  <c r="U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F56"/>
  <c r="U55"/>
  <c r="F55"/>
  <c r="U54"/>
  <c r="N54"/>
  <c r="F54"/>
  <c r="U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N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N37"/>
  <c r="F37"/>
  <c r="U36"/>
  <c r="F36"/>
  <c r="U35"/>
  <c r="F35"/>
  <c r="U34"/>
  <c r="N34"/>
  <c r="F34"/>
  <c r="U33"/>
  <c r="F33"/>
  <c r="U32"/>
  <c r="F32"/>
  <c r="U31"/>
  <c r="N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N19"/>
  <c r="F19"/>
  <c r="U18"/>
  <c r="F18"/>
  <c r="U17"/>
  <c r="F17"/>
  <c r="U16"/>
  <c r="F16"/>
  <c r="U15"/>
  <c r="F15"/>
  <c r="U14"/>
  <c r="F14"/>
  <c r="U13"/>
  <c r="F13"/>
  <c r="U12"/>
  <c r="F12"/>
  <c r="U11"/>
  <c r="N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1" i="63" l="1"/>
  <c r="F77" i="56"/>
  <c r="F55" i="57"/>
  <c r="F53"/>
  <c r="F21"/>
  <c r="F71" i="61"/>
  <c r="F63" i="62"/>
  <c r="N5" i="56"/>
  <c r="N7"/>
  <c r="N15"/>
  <c r="N17"/>
  <c r="N18"/>
  <c r="N21"/>
  <c r="N23"/>
  <c r="N27"/>
  <c r="N33"/>
  <c r="N35"/>
  <c r="N39"/>
  <c r="N43"/>
  <c r="N47"/>
  <c r="N50"/>
  <c r="N51"/>
  <c r="N53"/>
  <c r="N69"/>
  <c r="N77"/>
  <c r="F59" i="63"/>
  <c r="C99"/>
  <c r="F25"/>
  <c r="F11"/>
  <c r="B99"/>
  <c r="F75" i="61"/>
  <c r="F73"/>
  <c r="F67"/>
  <c r="F19"/>
  <c r="B99"/>
  <c r="F53"/>
  <c r="C99" i="56"/>
  <c r="F39" i="55"/>
  <c r="F19" i="58"/>
  <c r="B99"/>
  <c r="F61"/>
  <c r="F37" i="57"/>
  <c r="C99"/>
  <c r="Q6" i="73"/>
  <c r="R6"/>
  <c r="P6"/>
  <c r="P7"/>
  <c r="S7"/>
  <c r="Q7"/>
  <c r="R7"/>
  <c r="S6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O75" s="1"/>
  <c r="N76"/>
  <c r="O76" s="1"/>
  <c r="N79"/>
  <c r="O79" s="1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O89" s="1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E99" i="55"/>
  <c r="N8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13" i="56"/>
  <c r="O29"/>
  <c r="O45"/>
  <c r="O65"/>
  <c r="O73"/>
  <c r="V3" i="55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V17"/>
  <c r="V28"/>
  <c r="V44"/>
  <c r="V60"/>
  <c r="V90"/>
  <c r="V95"/>
  <c r="V11" i="56"/>
  <c r="O11"/>
  <c r="V18"/>
  <c r="O18"/>
  <c r="V27"/>
  <c r="O27"/>
  <c r="O32"/>
  <c r="V32"/>
  <c r="V34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38" i="58"/>
  <c r="V70"/>
  <c r="V63" i="55"/>
  <c r="V67"/>
  <c r="V71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50"/>
  <c r="V66"/>
  <c r="O66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89"/>
  <c r="V93"/>
  <c r="V97"/>
  <c r="N3" i="57"/>
  <c r="V30" i="58"/>
  <c r="O30"/>
  <c r="V46"/>
  <c r="V62"/>
  <c r="V78"/>
  <c r="V94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O53" i="58"/>
  <c r="O11" i="57"/>
  <c r="O9" i="58"/>
  <c r="O48" i="57"/>
  <c r="O64"/>
  <c r="O74" i="56"/>
  <c r="O93" i="58"/>
  <c r="O77"/>
  <c r="O61"/>
  <c r="O37"/>
  <c r="O21"/>
  <c r="O42"/>
  <c r="O26"/>
  <c r="V69" i="56"/>
  <c r="O97"/>
  <c r="O85"/>
  <c r="O81"/>
  <c r="O77"/>
  <c r="O25"/>
  <c r="O22" i="55"/>
  <c r="O11"/>
  <c r="O95"/>
  <c r="O90"/>
  <c r="O82"/>
  <c r="O62"/>
  <c r="E99" i="56"/>
  <c r="G8"/>
  <c r="V8" s="1"/>
  <c r="G4"/>
  <c r="V4" s="1"/>
  <c r="O87"/>
  <c r="O71"/>
  <c r="O67"/>
  <c r="O63"/>
  <c r="O59"/>
  <c r="O55"/>
  <c r="O38" i="55"/>
  <c r="O9"/>
  <c r="D99"/>
  <c r="V93" i="58"/>
  <c r="V77"/>
  <c r="V37"/>
  <c r="G27"/>
  <c r="V27" s="1"/>
  <c r="V61"/>
  <c r="O43"/>
  <c r="V42"/>
  <c r="O29"/>
  <c r="V26"/>
  <c r="G70" i="57"/>
  <c r="V70" s="1"/>
  <c r="G54"/>
  <c r="V54" s="1"/>
  <c r="G46"/>
  <c r="V46" s="1"/>
  <c r="G38"/>
  <c r="V38" s="1"/>
  <c r="G22"/>
  <c r="V22" s="1"/>
  <c r="G14"/>
  <c r="V14" s="1"/>
  <c r="O44"/>
  <c r="G91" i="58"/>
  <c r="V91" s="1"/>
  <c r="V75"/>
  <c r="G59"/>
  <c r="O57"/>
  <c r="O45"/>
  <c r="V41"/>
  <c r="O25"/>
  <c r="O17"/>
  <c r="G11"/>
  <c r="V11" s="1"/>
  <c r="E99"/>
  <c r="V97"/>
  <c r="O81"/>
  <c r="O74"/>
  <c r="V65"/>
  <c r="O22"/>
  <c r="D99"/>
  <c r="G90" i="57"/>
  <c r="V90" s="1"/>
  <c r="G58"/>
  <c r="V58" s="1"/>
  <c r="G42"/>
  <c r="V42" s="1"/>
  <c r="G30"/>
  <c r="V30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90" i="57"/>
  <c r="O61"/>
  <c r="V53"/>
  <c r="O46"/>
  <c r="O30"/>
  <c r="O12" i="56"/>
  <c r="O8"/>
  <c r="O4"/>
  <c r="O91" i="58"/>
  <c r="O27"/>
  <c r="O58" i="57"/>
  <c r="O21"/>
  <c r="O9"/>
  <c r="O77"/>
  <c r="O59" i="58"/>
  <c r="V59"/>
  <c r="O56"/>
  <c r="V45" i="57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3"/>
  <c r="DB42"/>
  <c r="DB37"/>
  <c r="DB33"/>
  <c r="BT32"/>
  <c r="DB29"/>
  <c r="DB25"/>
  <c r="BR99"/>
  <c r="DB3"/>
  <c r="BT96"/>
  <c r="DJ96" s="1"/>
  <c r="F96" i="40" s="1"/>
  <c r="BT28" i="54"/>
  <c r="BT2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BF96"/>
  <c r="DH96" s="1"/>
  <c r="D96" i="40" s="1"/>
  <c r="BF56" i="54"/>
  <c r="DH56" s="1"/>
  <c r="D56" i="40" s="1"/>
  <c r="BF42" i="54"/>
  <c r="BF32"/>
  <c r="DH32" s="1"/>
  <c r="D32" i="40" s="1"/>
  <c r="BF28" i="54"/>
  <c r="BF24"/>
  <c r="DH24" s="1"/>
  <c r="D24" i="40" s="1"/>
  <c r="BF16" i="54"/>
  <c r="DH16" s="1"/>
  <c r="D16" i="40" s="1"/>
  <c r="BF14" i="54"/>
  <c r="DH14" s="1"/>
  <c r="D14" i="40" s="1"/>
  <c r="AY67" i="54"/>
  <c r="AY24"/>
  <c r="AY96"/>
  <c r="DG96" s="1"/>
  <c r="C96" i="40" s="1"/>
  <c r="AY93" i="54"/>
  <c r="DG93" s="1"/>
  <c r="C93" i="40" s="1"/>
  <c r="AY70" i="54"/>
  <c r="DG70" s="1"/>
  <c r="AR32"/>
  <c r="DF32" s="1"/>
  <c r="B32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BF68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DH95" s="1"/>
  <c r="D95" i="40" s="1"/>
  <c r="BF98" i="54"/>
  <c r="AY4"/>
  <c r="AY6"/>
  <c r="AY8"/>
  <c r="AY9"/>
  <c r="AY15"/>
  <c r="AY17"/>
  <c r="DG17" s="1"/>
  <c r="C17" i="40" s="1"/>
  <c r="AY19" i="54"/>
  <c r="DI19"/>
  <c r="E19" i="40" s="1"/>
  <c r="DJ19" i="54"/>
  <c r="F19" i="40" s="1"/>
  <c r="AY29" i="54"/>
  <c r="DH29"/>
  <c r="D29" i="40" s="1"/>
  <c r="AY32" i="54"/>
  <c r="AY40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AY83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AY26" i="54"/>
  <c r="DH26"/>
  <c r="D26" i="40" s="1"/>
  <c r="AY33" i="54"/>
  <c r="AY38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J27" i="54"/>
  <c r="F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BX70"/>
  <c r="DG81"/>
  <c r="C81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1" i="54" l="1"/>
  <c r="DD11"/>
  <c r="DD37"/>
  <c r="DD17"/>
  <c r="DD9"/>
  <c r="DD87"/>
  <c r="DD71"/>
  <c r="DD55"/>
  <c r="DD97"/>
  <c r="CW74"/>
  <c r="CW15"/>
  <c r="CW86"/>
  <c r="CW78"/>
  <c r="CW16"/>
  <c r="CP26"/>
  <c r="CP11"/>
  <c r="CP91"/>
  <c r="CP83"/>
  <c r="D5" i="40"/>
  <c r="DK5" i="54"/>
  <c r="CI17"/>
  <c r="CB74"/>
  <c r="CB50"/>
  <c r="CB25"/>
  <c r="CB34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B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16"/>
  <c r="AE7" i="29"/>
  <c r="AE99" s="1"/>
  <c r="D99" i="40"/>
  <c r="G3"/>
  <c r="AE54" i="26"/>
  <c r="C99" i="40"/>
  <c r="AE3" i="28"/>
  <c r="AE99" s="1"/>
  <c r="AE66" i="26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AE99" i="2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<sst xmlns="http://schemas.openxmlformats.org/spreadsheetml/2006/main" count="8389" uniqueCount="514">
  <si>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</si>
  <si>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</si>
  <si>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</si>
  <si>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</si>
  <si>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</si>
  <si>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</si>
  <si>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</si>
  <si>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</si>
  <si>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</si>
  <si>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</si>
  <si>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</si>
  <si>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</si>
  <si>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</si>
  <si>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</si>
  <si>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</si>
  <si>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</si>
  <si>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</si>
  <si>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</si>
  <si>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</si>
  <si>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</si>
  <si>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</si>
  <si>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</si>
  <si>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</si>
  <si>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</si>
  <si>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</si>
  <si>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</si>
  <si>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</si>
  <si>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</si>
  <si>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</si>
  <si>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</si>
  <si>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</si>
  <si>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</si>
  <si>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</si>
  <si>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</si>
  <si>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</si>
  <si>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</si>
  <si>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</si>
  <si>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</si>
  <si>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</si>
  <si>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</si>
  <si>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</si>
  <si>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</si>
  <si>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</si>
  <si>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</si>
  <si>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</si>
  <si>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</si>
  <si>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</si>
  <si>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</si>
  <si>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</si>
  <si>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</si>
  <si>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</si>
  <si>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</si>
  <si>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</si>
  <si>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</si>
  <si>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</si>
  <si>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</si>
  <si>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</si>
  <si>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</si>
  <si>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</si>
  <si>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</si>
  <si>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</si>
  <si>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</si>
  <si>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</si>
  <si>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</si>
  <si>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</si>
  <si>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</si>
  <si>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</si>
  <si>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</si>
  <si>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</si>
  <si>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</si>
  <si>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</si>
  <si>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</si>
  <si>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</si>
  <si>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</si>
  <si>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</si>
  <si>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</si>
  <si>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</si>
  <si>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</si>
  <si>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</si>
  <si>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</si>
  <si>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</si>
  <si>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</si>
  <si>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</si>
  <si>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</si>
  <si>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</si>
  <si>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</si>
  <si>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</si>
  <si>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</si>
  <si>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</si>
  <si>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</si>
  <si>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</si>
  <si>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</si>
  <si>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</si>
  <si>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</si>
  <si>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</si>
  <si>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</si>
  <si>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</si>
  <si>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</si>
  <si>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</si>
  <si>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</si>
  <si>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</si>
  <si>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</si>
  <si>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</si>
  <si>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</si>
  <si>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</si>
  <si>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</si>
  <si>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</si>
  <si>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</si>
  <si>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</si>
  <si>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</si>
  <si>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</si>
  <si>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</si>
  <si>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</si>
  <si>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</si>
  <si>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</si>
  <si>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</si>
  <si>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</si>
  <si>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</si>
  <si>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</si>
  <si>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</si>
  <si>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</si>
  <si>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</si>
  <si>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</si>
  <si>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</si>
  <si>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</si>
  <si>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</si>
  <si>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</si>
  <si>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</si>
  <si>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</si>
  <si>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</si>
  <si>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</si>
  <si>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</si>
  <si>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</si>
  <si>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</si>
  <si>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</si>
  <si>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</si>
  <si>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</si>
  <si>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</si>
  <si>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</si>
  <si>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</si>
  <si>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</si>
  <si>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</si>
  <si>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</si>
  <si>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</si>
  <si>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</si>
  <si>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</si>
  <si>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</si>
  <si>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</si>
  <si>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</si>
  <si>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</si>
  <si>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</si>
  <si>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</si>
  <si>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</si>
  <si>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</si>
  <si>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</si>
  <si>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</si>
  <si>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</si>
  <si>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</si>
  <si>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</si>
  <si>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</si>
  <si>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</si>
  <si>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</si>
  <si>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</si>
  <si>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</si>
  <si>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</si>
  <si>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</si>
  <si>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</si>
  <si>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</si>
  <si>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</si>
  <si>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</si>
  <si>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</si>
  <si>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</si>
  <si>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</si>
  <si>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</si>
  <si>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</si>
  <si>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</si>
  <si>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</si>
  <si>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</si>
  <si>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</si>
  <si>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</si>
  <si>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</si>
  <si>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</si>
  <si>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</si>
  <si>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</si>
  <si>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</si>
  <si>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</si>
  <si>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</si>
  <si>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</si>
  <si>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</si>
  <si>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</si>
  <si>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</si>
  <si>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</si>
  <si>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</si>
  <si>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</si>
  <si>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</si>
  <si>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</si>
  <si>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</si>
  <si>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</si>
  <si>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</si>
  <si>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</si>
  <si>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</si>
  <si>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</si>
  <si>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</si>
  <si>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</si>
  <si>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</si>
  <si>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</si>
  <si>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</si>
  <si>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</si>
  <si>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</si>
  <si>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</si>
  <si>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</si>
  <si>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</si>
  <si>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</si>
  <si>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</si>
  <si>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</si>
  <si>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</si>
  <si>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</si>
  <si>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</si>
  <si>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</si>
  <si>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</si>
  <si>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</si>
  <si>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</si>
  <si>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</si>
  <si>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</si>
  <si>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</si>
  <si>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</si>
  <si>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</si>
  <si>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</si>
  <si>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</si>
  <si>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</si>
  <si>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</si>
  <si>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</si>
  <si>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</si>
  <si>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</si>
  <si>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</si>
  <si>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</si>
  <si>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</si>
  <si>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</si>
  <si>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</si>
  <si>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</si>
  <si>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</si>
  <si>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</si>
  <si>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</si>
  <si>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</si>
  <si>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</si>
  <si>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</si>
  <si>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</si>
  <si>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</si>
  <si>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</si>
  <si>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</si>
  <si>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</si>
  <si>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</si>
  <si>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</si>
  <si>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</si>
  <si>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</si>
  <si>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</si>
  <si>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</si>
  <si>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</si>
  <si>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</si>
  <si>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</si>
  <si>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</si>
  <si>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</si>
  <si>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</si>
  <si>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</si>
  <si>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</si>
  <si>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</si>
  <si>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</si>
  <si>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</si>
  <si>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</si>
  <si>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</si>
  <si>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</si>
  <si>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</si>
  <si>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</si>
  <si>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</si>
  <si>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</si>
  <si>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</si>
  <si>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</si>
  <si>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</si>
  <si>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</si>
  <si>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</si>
  <si>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</si>
  <si>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</si>
  <si>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</si>
  <si>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</si>
  <si>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</si>
  <si>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</si>
  <si>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</si>
  <si>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</si>
  <si>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</si>
  <si>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</si>
  <si>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</si>
  <si>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</si>
  <si>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</si>
  <si>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</si>
  <si>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</si>
  <si>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</si>
  <si>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</si>
  <si>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</si>
  <si>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</si>
  <si>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</si>
  <si>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</si>
  <si>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</si>
  <si>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</si>
  <si>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</si>
  <si>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</si>
  <si>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</si>
  <si>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</si>
  <si>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</si>
  <si>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</si>
  <si>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</si>
  <si>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</si>
  <si>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</si>
  <si>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</si>
  <si>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</si>
  <si>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</si>
  <si>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</si>
  <si>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</si>
  <si>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</si>
  <si>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</si>
  <si>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</si>
  <si>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</si>
  <si>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</si>
  <si>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</si>
  <si>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</si>
  <si>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</si>
  <si>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</si>
  <si>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</si>
  <si>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</si>
  <si>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</si>
  <si>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</si>
  <si>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</si>
  <si>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</si>
  <si>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</si>
  <si>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</si>
  <si>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</si>
  <si>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</si>
  <si>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</si>
  <si>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</si>
  <si>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</si>
  <si>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</si>
  <si>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</si>
  <si>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</si>
  <si>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</si>
  <si>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</si>
  <si>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</si>
  <si>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</si>
  <si>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</si>
  <si>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</si>
  <si>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</si>
  <si>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</si>
  <si>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</si>
  <si>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</si>
  <si>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</si>
  <si>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</si>
  <si>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</si>
  <si>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</si>
  <si>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</si>
  <si>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</si>
  <si>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</si>
  <si>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</si>
  <si>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</si>
  <si>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</si>
  <si>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</si>
  <si>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</si>
  <si>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</si>
  <si>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</si>
  <si>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</si>
  <si>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</si>
  <si>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</si>
  <si>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</si>
  <si>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</si>
  <si>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</si>
  <si>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</si>
  <si>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</si>
  <si>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</si>
  <si>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</si>
  <si>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</si>
  <si>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</si>
  <si>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</si>
  <si>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</si>
  <si>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</si>
  <si>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</si>
  <si>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</si>
  <si>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</si>
  <si>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</si>
  <si>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</si>
  <si>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</si>
  <si>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</si>
  <si>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</si>
  <si>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</si>
  <si>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</si>
  <si>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</si>
  <si>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</si>
  <si>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</si>
  <si>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</si>
  <si>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</si>
  <si>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</si>
  <si>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</si>
  <si>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</si>
  <si>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</si>
  <si>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</si>
  <si>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</si>
  <si>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</si>
  <si>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</si>
  <si>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</si>
  <si>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</si>
  <si>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</si>
  <si>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</si>
  <si>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</si>
  <si>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</si>
  <si>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</si>
  <si>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</si>
  <si>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</si>
  <si>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</si>
  <si>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</si>
  <si>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</si>
  <si>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</si>
  <si>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</si>
  <si>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</si>
  <si>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</si>
  <si>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</si>
  <si>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</si>
  <si>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</si>
  <si>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</si>
  <si>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</si>
  <si>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</si>
  <si>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</si>
  <si>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</si>
  <si>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</si>
  <si>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</si>
  <si>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</si>
  <si>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</si>
  <si>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</si>
  <si>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</si>
  <si>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</si>
  <si>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</si>
  <si>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</si>
  <si>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</si>
  <si>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</si>
  <si>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</si>
  <si>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</si>
  <si>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</si>
  <si>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</si>
  <si>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</si>
  <si>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</si>
  <si>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</si>
  <si>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</si>
  <si>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</si>
  <si>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</si>
  <si>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</si>
  <si>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</si>
  <si>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</si>
  <si>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</si>
  <si>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</si>
  <si>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</si>
  <si>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</si>
  <si>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</si>
  <si>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</si>
  <si>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</si>
  <si>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</si>
  <si>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</si>
  <si>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</si>
  <si>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</si>
  <si>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</si>
  <si>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</si>
  <si>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</si>
  <si>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</si>
  <si>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</si>
  <si>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</si>
  <si>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</si>
  <si>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</si>
  <si>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</si>
  <si>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</si>
  <si>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</si>
  <si>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</si>
  <si>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</si>
  <si>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</si>
  <si>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</si>
  <si>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</si>
  <si>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</si>
  <si>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</si>
  <si>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</si>
  <si>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</si>
  <si>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</si>
  <si>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</si>
  <si>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</si>
  <si>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</si>
  <si>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</si>
  <si>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</si>
  <si>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</si>
  <si>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</si>
  <si>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</si>
  <si>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52IS2023/03/31</t>
  </si>
  <si>
    <t>New_Delhi_Municipal_Council</t>
  </si>
  <si>
    <t>31-03-2023</t>
  </si>
  <si>
    <t>IssueTime</t>
  </si>
  <si>
    <t>ACBIL</t>
  </si>
  <si>
    <t>SHPPBPL</t>
  </si>
  <si>
    <t>HP</t>
  </si>
  <si>
    <t>Manipur_Ben</t>
  </si>
  <si>
    <t>IPCL_WB</t>
  </si>
  <si>
    <t>Teesta_III</t>
  </si>
  <si>
    <t>GBHHPL</t>
  </si>
  <si>
    <t>CHANJUII</t>
  </si>
  <si>
    <t>Meghalaya_Ben</t>
  </si>
  <si>
    <t>Arunachal_Ben</t>
  </si>
  <si>
    <t>GOA_Beneficiary</t>
  </si>
  <si>
    <t>Nagaland_Ben</t>
  </si>
  <si>
    <t>TS1PL_BKN</t>
  </si>
  <si>
    <t>SOLAPUR_SOLAR</t>
  </si>
  <si>
    <t>TANGEDCO</t>
  </si>
  <si>
    <t>MSEB_Beneficiary</t>
  </si>
  <si>
    <t>TPC MSEB</t>
  </si>
  <si>
    <t>KSEB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</si>
</sst>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130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-5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-5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-5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-5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-5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-5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-5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45016</v>
      </c>
      <c r="Z3" s="37">
        <f>S3</f>
        <v>45016</v>
      </c>
      <c r="AE3" s="36"/>
      <c r="AH3" s="38">
        <f>AV4</f>
        <v>45016</v>
      </c>
    </row>
    <row r="4" spans="1:48" ht="15.75" thickBot="1">
      <c r="A4" s="37">
        <f>frq!A1</f>
        <v>45016</v>
      </c>
      <c r="L4" s="37">
        <f>frq!A1</f>
        <v>45016</v>
      </c>
      <c r="P4" s="37">
        <f>frq!A1</f>
        <v>45016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3.2500000000000001E-2</v>
      </c>
      <c r="H94" s="54">
        <f>(BAWANA!U91+BAWANA!V91)/4000</f>
        <v>0</v>
      </c>
      <c r="I94" s="54"/>
      <c r="J94" s="54">
        <f t="shared" si="9"/>
        <v>3.2500000000000001E-2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-1.25E-3</v>
      </c>
      <c r="H95" s="54">
        <f>(BAWANA!U92+BAWANA!V92)/4000</f>
        <v>0</v>
      </c>
      <c r="I95" s="54"/>
      <c r="J95" s="54">
        <f t="shared" si="9"/>
        <v>-1.25E-3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-1.25E-3</v>
      </c>
      <c r="H96" s="54">
        <f>(BAWANA!U93+BAWANA!V93)/4000</f>
        <v>0</v>
      </c>
      <c r="I96" s="54"/>
      <c r="J96" s="54">
        <f t="shared" si="9"/>
        <v>-1.25E-3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-1.25E-3</v>
      </c>
      <c r="H97" s="54">
        <f>(BAWANA!U94+BAWANA!V94)/4000</f>
        <v>0</v>
      </c>
      <c r="I97" s="54"/>
      <c r="J97" s="54">
        <f t="shared" si="9"/>
        <v>-1.25E-3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-1.25E-3</v>
      </c>
      <c r="H98" s="54">
        <f>(BAWANA!U95+BAWANA!V95)/4000</f>
        <v>0</v>
      </c>
      <c r="I98" s="54"/>
      <c r="J98" s="54">
        <f t="shared" si="9"/>
        <v>-1.25E-3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-1.25E-3</v>
      </c>
      <c r="H99" s="54">
        <f>(BAWANA!U96+BAWANA!V96)/4000</f>
        <v>0</v>
      </c>
      <c r="I99" s="54"/>
      <c r="J99" s="54">
        <f t="shared" si="9"/>
        <v>-1.25E-3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-1.25E-3</v>
      </c>
      <c r="H100" s="54">
        <f>(BAWANA!U97+BAWANA!V97)/4000</f>
        <v>0</v>
      </c>
      <c r="I100" s="54"/>
      <c r="J100" s="54">
        <f t="shared" si="9"/>
        <v>-1.25E-3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-1.25E-3</v>
      </c>
      <c r="H101" s="54">
        <f>(BAWANA!U98+BAWANA!V98)/4000</f>
        <v>0</v>
      </c>
      <c r="I101" s="54"/>
      <c r="J101" s="54">
        <f t="shared" si="9"/>
        <v>-1.25E-3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5.9637499999999939</v>
      </c>
      <c r="H102" s="54">
        <f t="shared" si="14"/>
        <v>0</v>
      </c>
      <c r="I102" s="54"/>
      <c r="J102" s="54">
        <f t="shared" si="14"/>
        <v>5.9637499999999939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496</v>
      </c>
      <c r="X1" t="s">
        <v>497</v>
      </c>
      <c r="Y1" t="s">
        <v>150</v>
      </c>
      <c r="Z1" t="s">
        <v>497</v>
      </c>
      <c r="AA1" t="s">
        <v>497</v>
      </c>
      <c r="AB1" t="s">
        <v>499</v>
      </c>
      <c r="AC1" t="s">
        <v>150</v>
      </c>
      <c r="AD1" t="s">
        <v>497</v>
      </c>
      <c r="AE1" t="s">
        <v>149</v>
      </c>
      <c r="AF1" t="s">
        <v>497</v>
      </c>
      <c r="AG1" t="s">
        <v>497</v>
      </c>
      <c r="AH1" t="s">
        <v>497</v>
      </c>
      <c r="AI1" t="s">
        <v>149</v>
      </c>
      <c r="AJ1" t="s">
        <v>149</v>
      </c>
      <c r="AK1" t="s">
        <v>150</v>
      </c>
      <c r="AL1" t="s">
        <v>500</v>
      </c>
      <c r="AM1" t="s">
        <v>497</v>
      </c>
      <c r="AN1" t="s">
        <v>501</v>
      </c>
      <c r="AO1" t="s">
        <v>502</v>
      </c>
      <c r="AP1" t="s">
        <v>497</v>
      </c>
      <c r="AQ1" t="s">
        <v>503</v>
      </c>
      <c r="AR1" t="s">
        <v>150</v>
      </c>
      <c r="AS1" t="s">
        <v>150</v>
      </c>
      <c r="AT1" t="s">
        <v>149</v>
      </c>
      <c r="AU1" t="s">
        <v>150</v>
      </c>
      <c r="AV1" t="s">
        <v>508</v>
      </c>
      <c r="AW1" t="s">
        <v>509</v>
      </c>
      <c r="AX1" t="s">
        <v>149</v>
      </c>
      <c r="AY1" t="s">
        <v>149</v>
      </c>
      <c r="AZ1" t="s">
        <v>150</v>
      </c>
      <c r="BA1" t="s">
        <v>150</v>
      </c>
      <c r="BB1" t="s">
        <v>150</v>
      </c>
      <c r="BC1" t="s">
        <v>150</v>
      </c>
      <c r="BD1" t="s">
        <v>508</v>
      </c>
      <c r="BE1" t="s">
        <v>149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45016</v>
      </c>
      <c r="W2" s="30" t="s">
        <v>149</v>
      </c>
      <c r="X2" t="s">
        <v>232</v>
      </c>
      <c r="Y2" t="s">
        <v>498</v>
      </c>
      <c r="Z2" t="s">
        <v>237</v>
      </c>
      <c r="AA2" t="s">
        <v>283</v>
      </c>
      <c r="AB2" t="s">
        <v>391</v>
      </c>
      <c r="AC2" t="s">
        <v>498</v>
      </c>
      <c r="AD2" t="s">
        <v>269</v>
      </c>
      <c r="AE2" t="s">
        <v>498</v>
      </c>
      <c r="AF2" t="s">
        <v>281</v>
      </c>
      <c r="AG2" t="s">
        <v>240</v>
      </c>
      <c r="AH2" t="s">
        <v>268</v>
      </c>
      <c r="AI2" t="s">
        <v>498</v>
      </c>
      <c r="AJ2" t="s">
        <v>498</v>
      </c>
      <c r="AK2" t="s">
        <v>498</v>
      </c>
      <c r="AL2" t="s">
        <v>152</v>
      </c>
      <c r="AM2" t="s">
        <v>282</v>
      </c>
      <c r="AN2" t="s">
        <v>149</v>
      </c>
      <c r="AO2" t="s">
        <v>246</v>
      </c>
      <c r="AP2" t="s">
        <v>270</v>
      </c>
      <c r="AQ2" t="s">
        <v>153</v>
      </c>
      <c r="AR2" t="s">
        <v>504</v>
      </c>
      <c r="AS2" t="s">
        <v>505</v>
      </c>
      <c r="AT2" t="s">
        <v>506</v>
      </c>
      <c r="AU2" t="s">
        <v>507</v>
      </c>
      <c r="AV2" t="s">
        <v>150</v>
      </c>
      <c r="AW2" t="s">
        <v>405</v>
      </c>
      <c r="AX2" t="s">
        <v>510</v>
      </c>
      <c r="AY2" t="s">
        <v>510</v>
      </c>
      <c r="AZ2" t="s">
        <v>511</v>
      </c>
      <c r="BA2" t="s">
        <v>510</v>
      </c>
      <c r="BB2" t="s">
        <v>512</v>
      </c>
      <c r="BC2" t="s">
        <v>504</v>
      </c>
      <c r="BD2" t="s">
        <v>149</v>
      </c>
      <c r="BE2" t="s">
        <v>513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29.99</v>
      </c>
      <c r="I3" s="95">
        <v>0.28999999999999998</v>
      </c>
      <c r="J3" s="95">
        <v>4.87</v>
      </c>
      <c r="K3" s="95">
        <v>0</v>
      </c>
      <c r="L3" s="95">
        <v>0</v>
      </c>
      <c r="M3" s="114">
        <v>0</v>
      </c>
      <c r="N3" s="113">
        <v>344.13</v>
      </c>
      <c r="O3" s="95">
        <v>280.14000000000004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0.28999999999999998</v>
      </c>
      <c r="Y3">
        <v>45.13</v>
      </c>
      <c r="Z3">
        <v>0.37</v>
      </c>
      <c r="AA3">
        <v>0.2</v>
      </c>
      <c r="AB3">
        <v>2.88</v>
      </c>
      <c r="AC3">
        <v>0</v>
      </c>
      <c r="AD3">
        <v>0.37</v>
      </c>
      <c r="AE3">
        <v>134.6</v>
      </c>
      <c r="AF3">
        <v>0.3</v>
      </c>
      <c r="AG3">
        <v>0.35</v>
      </c>
      <c r="AH3">
        <v>0.6</v>
      </c>
      <c r="AI3">
        <v>0</v>
      </c>
      <c r="AJ3">
        <v>9.5299999999999994</v>
      </c>
      <c r="AK3">
        <v>3.2</v>
      </c>
      <c r="AL3">
        <v>0</v>
      </c>
      <c r="AM3">
        <v>0.54</v>
      </c>
      <c r="AN3">
        <v>0</v>
      </c>
      <c r="AO3">
        <v>24.46</v>
      </c>
      <c r="AP3">
        <v>0.28999999999999998</v>
      </c>
      <c r="AQ3">
        <v>4.5</v>
      </c>
      <c r="AR3">
        <v>15</v>
      </c>
      <c r="AS3">
        <v>10</v>
      </c>
      <c r="AT3">
        <v>0</v>
      </c>
      <c r="AU3">
        <v>5</v>
      </c>
      <c r="AV3">
        <v>0</v>
      </c>
      <c r="AW3">
        <v>0</v>
      </c>
      <c r="AX3">
        <v>100</v>
      </c>
      <c r="AY3">
        <v>50</v>
      </c>
      <c r="AZ3">
        <v>55</v>
      </c>
      <c r="BA3">
        <v>125</v>
      </c>
      <c r="BB3">
        <v>0</v>
      </c>
      <c r="BC3">
        <v>21.81</v>
      </c>
      <c r="BD3">
        <v>0</v>
      </c>
      <c r="BE3">
        <v>50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29.99</v>
      </c>
      <c r="I4" s="88">
        <v>0.28999999999999998</v>
      </c>
      <c r="J4" s="88">
        <v>4.87</v>
      </c>
      <c r="K4" s="88">
        <v>0</v>
      </c>
      <c r="L4" s="88">
        <v>0</v>
      </c>
      <c r="M4" s="116">
        <v>0</v>
      </c>
      <c r="N4" s="115">
        <v>344.13</v>
      </c>
      <c r="O4" s="88">
        <v>280.14000000000004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0.28999999999999998</v>
      </c>
      <c r="Y4">
        <v>45.13</v>
      </c>
      <c r="Z4">
        <v>0.37</v>
      </c>
      <c r="AA4">
        <v>0.2</v>
      </c>
      <c r="AB4">
        <v>2.88</v>
      </c>
      <c r="AC4">
        <v>0</v>
      </c>
      <c r="AD4">
        <v>0.37</v>
      </c>
      <c r="AE4">
        <v>134.6</v>
      </c>
      <c r="AF4">
        <v>0.3</v>
      </c>
      <c r="AG4">
        <v>0.35</v>
      </c>
      <c r="AH4">
        <v>0.6</v>
      </c>
      <c r="AI4">
        <v>0</v>
      </c>
      <c r="AJ4">
        <v>9.5299999999999994</v>
      </c>
      <c r="AK4">
        <v>3.2</v>
      </c>
      <c r="AL4">
        <v>0</v>
      </c>
      <c r="AM4">
        <v>0.54</v>
      </c>
      <c r="AN4">
        <v>0</v>
      </c>
      <c r="AO4">
        <v>24.46</v>
      </c>
      <c r="AP4">
        <v>0.28999999999999998</v>
      </c>
      <c r="AQ4">
        <v>4.5</v>
      </c>
      <c r="AR4">
        <v>15</v>
      </c>
      <c r="AS4">
        <v>10</v>
      </c>
      <c r="AT4">
        <v>0</v>
      </c>
      <c r="AU4">
        <v>5</v>
      </c>
      <c r="AV4">
        <v>0</v>
      </c>
      <c r="AW4">
        <v>0</v>
      </c>
      <c r="AX4">
        <v>100</v>
      </c>
      <c r="AY4">
        <v>50</v>
      </c>
      <c r="AZ4">
        <v>55</v>
      </c>
      <c r="BA4">
        <v>125</v>
      </c>
      <c r="BB4">
        <v>0</v>
      </c>
      <c r="BC4">
        <v>21.81</v>
      </c>
      <c r="BD4">
        <v>0</v>
      </c>
      <c r="BE4">
        <v>50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29.99</v>
      </c>
      <c r="I5" s="88">
        <v>0.28999999999999998</v>
      </c>
      <c r="J5" s="88">
        <v>4.87</v>
      </c>
      <c r="K5" s="88">
        <v>0</v>
      </c>
      <c r="L5" s="88">
        <v>0</v>
      </c>
      <c r="M5" s="116">
        <v>0</v>
      </c>
      <c r="N5" s="115">
        <v>344.13</v>
      </c>
      <c r="O5" s="88">
        <v>280.14000000000004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0.28999999999999998</v>
      </c>
      <c r="Y5">
        <v>45.13</v>
      </c>
      <c r="Z5">
        <v>0.37</v>
      </c>
      <c r="AA5">
        <v>0.2</v>
      </c>
      <c r="AB5">
        <v>2.88</v>
      </c>
      <c r="AC5">
        <v>0</v>
      </c>
      <c r="AD5">
        <v>0.37</v>
      </c>
      <c r="AE5">
        <v>134.6</v>
      </c>
      <c r="AF5">
        <v>0.3</v>
      </c>
      <c r="AG5">
        <v>0.35</v>
      </c>
      <c r="AH5">
        <v>0.6</v>
      </c>
      <c r="AI5">
        <v>0</v>
      </c>
      <c r="AJ5">
        <v>9.5299999999999994</v>
      </c>
      <c r="AK5">
        <v>3.2</v>
      </c>
      <c r="AL5">
        <v>0</v>
      </c>
      <c r="AM5">
        <v>0.54</v>
      </c>
      <c r="AN5">
        <v>0</v>
      </c>
      <c r="AO5">
        <v>24.46</v>
      </c>
      <c r="AP5">
        <v>0.28999999999999998</v>
      </c>
      <c r="AQ5">
        <v>4.5</v>
      </c>
      <c r="AR5">
        <v>15</v>
      </c>
      <c r="AS5">
        <v>10</v>
      </c>
      <c r="AT5">
        <v>0</v>
      </c>
      <c r="AU5">
        <v>5</v>
      </c>
      <c r="AV5">
        <v>0</v>
      </c>
      <c r="AW5">
        <v>0</v>
      </c>
      <c r="AX5">
        <v>100</v>
      </c>
      <c r="AY5">
        <v>50</v>
      </c>
      <c r="AZ5">
        <v>55</v>
      </c>
      <c r="BA5">
        <v>125</v>
      </c>
      <c r="BB5">
        <v>0</v>
      </c>
      <c r="BC5">
        <v>21.81</v>
      </c>
      <c r="BD5">
        <v>0</v>
      </c>
      <c r="BE5">
        <v>50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29.99</v>
      </c>
      <c r="I6" s="88">
        <v>0.28999999999999998</v>
      </c>
      <c r="J6" s="88">
        <v>4.87</v>
      </c>
      <c r="K6" s="88">
        <v>0</v>
      </c>
      <c r="L6" s="88">
        <v>0</v>
      </c>
      <c r="M6" s="116">
        <v>0</v>
      </c>
      <c r="N6" s="115">
        <v>344.13</v>
      </c>
      <c r="O6" s="88">
        <v>280.14000000000004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0.28999999999999998</v>
      </c>
      <c r="Y6">
        <v>45.13</v>
      </c>
      <c r="Z6">
        <v>0.37</v>
      </c>
      <c r="AA6">
        <v>0.2</v>
      </c>
      <c r="AB6">
        <v>2.88</v>
      </c>
      <c r="AC6">
        <v>0</v>
      </c>
      <c r="AD6">
        <v>0.37</v>
      </c>
      <c r="AE6">
        <v>134.6</v>
      </c>
      <c r="AF6">
        <v>0.3</v>
      </c>
      <c r="AG6">
        <v>0.35</v>
      </c>
      <c r="AH6">
        <v>0.6</v>
      </c>
      <c r="AI6">
        <v>0</v>
      </c>
      <c r="AJ6">
        <v>9.5299999999999994</v>
      </c>
      <c r="AK6">
        <v>3.2</v>
      </c>
      <c r="AL6">
        <v>0</v>
      </c>
      <c r="AM6">
        <v>0.54</v>
      </c>
      <c r="AN6">
        <v>0</v>
      </c>
      <c r="AO6">
        <v>24.46</v>
      </c>
      <c r="AP6">
        <v>0.28999999999999998</v>
      </c>
      <c r="AQ6">
        <v>4.5</v>
      </c>
      <c r="AR6">
        <v>15</v>
      </c>
      <c r="AS6">
        <v>10</v>
      </c>
      <c r="AT6">
        <v>0</v>
      </c>
      <c r="AU6">
        <v>5</v>
      </c>
      <c r="AV6">
        <v>0</v>
      </c>
      <c r="AW6">
        <v>0</v>
      </c>
      <c r="AX6">
        <v>100</v>
      </c>
      <c r="AY6">
        <v>50</v>
      </c>
      <c r="AZ6">
        <v>55</v>
      </c>
      <c r="BA6">
        <v>125</v>
      </c>
      <c r="BB6">
        <v>0</v>
      </c>
      <c r="BC6">
        <v>21.81</v>
      </c>
      <c r="BD6">
        <v>0</v>
      </c>
      <c r="BE6">
        <v>50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29.99</v>
      </c>
      <c r="I7" s="88">
        <v>0.28999999999999998</v>
      </c>
      <c r="J7" s="88">
        <v>4.7700000000000005</v>
      </c>
      <c r="K7" s="88">
        <v>0</v>
      </c>
      <c r="L7" s="88">
        <v>0</v>
      </c>
      <c r="M7" s="116">
        <v>0</v>
      </c>
      <c r="N7" s="115">
        <v>344.13</v>
      </c>
      <c r="O7" s="88">
        <v>280.14000000000004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0.28999999999999998</v>
      </c>
      <c r="Y7">
        <v>45.13</v>
      </c>
      <c r="Z7">
        <v>0.37</v>
      </c>
      <c r="AA7">
        <v>0.2</v>
      </c>
      <c r="AB7">
        <v>2.88</v>
      </c>
      <c r="AC7">
        <v>0</v>
      </c>
      <c r="AD7">
        <v>0.37</v>
      </c>
      <c r="AE7">
        <v>134.6</v>
      </c>
      <c r="AF7">
        <v>0.3</v>
      </c>
      <c r="AG7">
        <v>0.35</v>
      </c>
      <c r="AH7">
        <v>0.6</v>
      </c>
      <c r="AI7">
        <v>0</v>
      </c>
      <c r="AJ7">
        <v>9.5299999999999994</v>
      </c>
      <c r="AK7">
        <v>3.2</v>
      </c>
      <c r="AL7">
        <v>0</v>
      </c>
      <c r="AM7">
        <v>0.54</v>
      </c>
      <c r="AN7">
        <v>0</v>
      </c>
      <c r="AO7">
        <v>24.46</v>
      </c>
      <c r="AP7">
        <v>0.28999999999999998</v>
      </c>
      <c r="AQ7">
        <v>4.4000000000000004</v>
      </c>
      <c r="AR7">
        <v>15</v>
      </c>
      <c r="AS7">
        <v>10</v>
      </c>
      <c r="AT7">
        <v>0</v>
      </c>
      <c r="AU7">
        <v>5</v>
      </c>
      <c r="AV7">
        <v>0</v>
      </c>
      <c r="AW7">
        <v>0</v>
      </c>
      <c r="AX7">
        <v>100</v>
      </c>
      <c r="AY7">
        <v>50</v>
      </c>
      <c r="AZ7">
        <v>55</v>
      </c>
      <c r="BA7">
        <v>125</v>
      </c>
      <c r="BB7">
        <v>0</v>
      </c>
      <c r="BC7">
        <v>21.81</v>
      </c>
      <c r="BD7">
        <v>0</v>
      </c>
      <c r="BE7">
        <v>50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29.99</v>
      </c>
      <c r="I8" s="88">
        <v>0.28999999999999998</v>
      </c>
      <c r="J8" s="88">
        <v>4.7700000000000005</v>
      </c>
      <c r="K8" s="88">
        <v>0</v>
      </c>
      <c r="L8" s="88">
        <v>0</v>
      </c>
      <c r="M8" s="116">
        <v>0</v>
      </c>
      <c r="N8" s="115">
        <v>344.13</v>
      </c>
      <c r="O8" s="88">
        <v>280.14000000000004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0.28999999999999998</v>
      </c>
      <c r="Y8">
        <v>45.13</v>
      </c>
      <c r="Z8">
        <v>0.37</v>
      </c>
      <c r="AA8">
        <v>0.2</v>
      </c>
      <c r="AB8">
        <v>2.88</v>
      </c>
      <c r="AC8">
        <v>0</v>
      </c>
      <c r="AD8">
        <v>0.37</v>
      </c>
      <c r="AE8">
        <v>134.6</v>
      </c>
      <c r="AF8">
        <v>0.3</v>
      </c>
      <c r="AG8">
        <v>0.35</v>
      </c>
      <c r="AH8">
        <v>0.6</v>
      </c>
      <c r="AI8">
        <v>0</v>
      </c>
      <c r="AJ8">
        <v>9.5299999999999994</v>
      </c>
      <c r="AK8">
        <v>3.2</v>
      </c>
      <c r="AL8">
        <v>0</v>
      </c>
      <c r="AM8">
        <v>0.54</v>
      </c>
      <c r="AN8">
        <v>0</v>
      </c>
      <c r="AO8">
        <v>24.46</v>
      </c>
      <c r="AP8">
        <v>0.28999999999999998</v>
      </c>
      <c r="AQ8">
        <v>4.4000000000000004</v>
      </c>
      <c r="AR8">
        <v>15</v>
      </c>
      <c r="AS8">
        <v>10</v>
      </c>
      <c r="AT8">
        <v>0</v>
      </c>
      <c r="AU8">
        <v>5</v>
      </c>
      <c r="AV8">
        <v>0</v>
      </c>
      <c r="AW8">
        <v>0</v>
      </c>
      <c r="AX8">
        <v>100</v>
      </c>
      <c r="AY8">
        <v>50</v>
      </c>
      <c r="AZ8">
        <v>55</v>
      </c>
      <c r="BA8">
        <v>125</v>
      </c>
      <c r="BB8">
        <v>0</v>
      </c>
      <c r="BC8">
        <v>21.81</v>
      </c>
      <c r="BD8">
        <v>0</v>
      </c>
      <c r="BE8">
        <v>50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29.99</v>
      </c>
      <c r="I9" s="88">
        <v>0.28999999999999998</v>
      </c>
      <c r="J9" s="88">
        <v>4.7700000000000005</v>
      </c>
      <c r="K9" s="88">
        <v>0</v>
      </c>
      <c r="L9" s="88">
        <v>0</v>
      </c>
      <c r="M9" s="116">
        <v>0</v>
      </c>
      <c r="N9" s="115">
        <v>344.13</v>
      </c>
      <c r="O9" s="88">
        <v>280.14000000000004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0.28999999999999998</v>
      </c>
      <c r="Y9">
        <v>45.13</v>
      </c>
      <c r="Z9">
        <v>0.37</v>
      </c>
      <c r="AA9">
        <v>0.2</v>
      </c>
      <c r="AB9">
        <v>2.88</v>
      </c>
      <c r="AC9">
        <v>0</v>
      </c>
      <c r="AD9">
        <v>0.37</v>
      </c>
      <c r="AE9">
        <v>134.6</v>
      </c>
      <c r="AF9">
        <v>0.3</v>
      </c>
      <c r="AG9">
        <v>0.35</v>
      </c>
      <c r="AH9">
        <v>0.6</v>
      </c>
      <c r="AI9">
        <v>0</v>
      </c>
      <c r="AJ9">
        <v>9.5299999999999994</v>
      </c>
      <c r="AK9">
        <v>3.2</v>
      </c>
      <c r="AL9">
        <v>0</v>
      </c>
      <c r="AM9">
        <v>0.54</v>
      </c>
      <c r="AN9">
        <v>0</v>
      </c>
      <c r="AO9">
        <v>24.46</v>
      </c>
      <c r="AP9">
        <v>0.28999999999999998</v>
      </c>
      <c r="AQ9">
        <v>4.4000000000000004</v>
      </c>
      <c r="AR9">
        <v>15</v>
      </c>
      <c r="AS9">
        <v>10</v>
      </c>
      <c r="AT9">
        <v>0</v>
      </c>
      <c r="AU9">
        <v>5</v>
      </c>
      <c r="AV9">
        <v>0</v>
      </c>
      <c r="AW9">
        <v>0</v>
      </c>
      <c r="AX9">
        <v>100</v>
      </c>
      <c r="AY9">
        <v>50</v>
      </c>
      <c r="AZ9">
        <v>55</v>
      </c>
      <c r="BA9">
        <v>125</v>
      </c>
      <c r="BB9">
        <v>0</v>
      </c>
      <c r="BC9">
        <v>21.81</v>
      </c>
      <c r="BD9">
        <v>0</v>
      </c>
      <c r="BE9">
        <v>50</v>
      </c>
    </row>
    <row r="10" spans="1:57">
      <c r="A10" t="s">
        <v>266</v>
      </c>
      <c r="C10" t="s">
        <v>239</v>
      </c>
      <c r="G10" t="s">
        <v>52</v>
      </c>
      <c r="H10" s="115">
        <v>29.99</v>
      </c>
      <c r="I10" s="88">
        <v>0.28999999999999998</v>
      </c>
      <c r="J10" s="88">
        <v>4.7700000000000005</v>
      </c>
      <c r="K10" s="88">
        <v>0</v>
      </c>
      <c r="L10" s="88">
        <v>0</v>
      </c>
      <c r="M10" s="116">
        <v>0</v>
      </c>
      <c r="N10" s="115">
        <v>344.13</v>
      </c>
      <c r="O10" s="88">
        <v>280.14000000000004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0.28999999999999998</v>
      </c>
      <c r="Y10">
        <v>45.13</v>
      </c>
      <c r="Z10">
        <v>0.37</v>
      </c>
      <c r="AA10">
        <v>0.2</v>
      </c>
      <c r="AB10">
        <v>2.88</v>
      </c>
      <c r="AC10">
        <v>0</v>
      </c>
      <c r="AD10">
        <v>0.37</v>
      </c>
      <c r="AE10">
        <v>134.6</v>
      </c>
      <c r="AF10">
        <v>0.3</v>
      </c>
      <c r="AG10">
        <v>0.35</v>
      </c>
      <c r="AH10">
        <v>0.6</v>
      </c>
      <c r="AI10">
        <v>0</v>
      </c>
      <c r="AJ10">
        <v>9.5299999999999994</v>
      </c>
      <c r="AK10">
        <v>3.2</v>
      </c>
      <c r="AL10">
        <v>0</v>
      </c>
      <c r="AM10">
        <v>0.54</v>
      </c>
      <c r="AN10">
        <v>0</v>
      </c>
      <c r="AO10">
        <v>24.46</v>
      </c>
      <c r="AP10">
        <v>0.28999999999999998</v>
      </c>
      <c r="AQ10">
        <v>4.4000000000000004</v>
      </c>
      <c r="AR10">
        <v>15</v>
      </c>
      <c r="AS10">
        <v>10</v>
      </c>
      <c r="AT10">
        <v>0</v>
      </c>
      <c r="AU10">
        <v>5</v>
      </c>
      <c r="AV10">
        <v>0</v>
      </c>
      <c r="AW10">
        <v>0</v>
      </c>
      <c r="AX10">
        <v>100</v>
      </c>
      <c r="AY10">
        <v>50</v>
      </c>
      <c r="AZ10">
        <v>55</v>
      </c>
      <c r="BA10">
        <v>125</v>
      </c>
      <c r="BB10">
        <v>0</v>
      </c>
      <c r="BC10">
        <v>21.81</v>
      </c>
      <c r="BD10">
        <v>0</v>
      </c>
      <c r="BE10">
        <v>50</v>
      </c>
    </row>
    <row r="11" spans="1:57">
      <c r="A11" t="s">
        <v>246</v>
      </c>
      <c r="C11" t="s">
        <v>342</v>
      </c>
      <c r="G11" t="s">
        <v>53</v>
      </c>
      <c r="H11" s="115">
        <v>29.99</v>
      </c>
      <c r="I11" s="88">
        <v>0.28999999999999998</v>
      </c>
      <c r="J11" s="88">
        <v>4.7700000000000005</v>
      </c>
      <c r="K11" s="88">
        <v>0</v>
      </c>
      <c r="L11" s="88">
        <v>0</v>
      </c>
      <c r="M11" s="116">
        <v>0</v>
      </c>
      <c r="N11" s="115">
        <v>344.13</v>
      </c>
      <c r="O11" s="88">
        <v>280.14000000000004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0.28999999999999998</v>
      </c>
      <c r="Y11">
        <v>45.13</v>
      </c>
      <c r="Z11">
        <v>0.37</v>
      </c>
      <c r="AA11">
        <v>0.2</v>
      </c>
      <c r="AB11">
        <v>2.88</v>
      </c>
      <c r="AC11">
        <v>0</v>
      </c>
      <c r="AD11">
        <v>0.37</v>
      </c>
      <c r="AE11">
        <v>134.6</v>
      </c>
      <c r="AF11">
        <v>0.3</v>
      </c>
      <c r="AG11">
        <v>0.35</v>
      </c>
      <c r="AH11">
        <v>0.6</v>
      </c>
      <c r="AI11">
        <v>0</v>
      </c>
      <c r="AJ11">
        <v>9.5299999999999994</v>
      </c>
      <c r="AK11">
        <v>3.2</v>
      </c>
      <c r="AL11">
        <v>0</v>
      </c>
      <c r="AM11">
        <v>0.54</v>
      </c>
      <c r="AN11">
        <v>0</v>
      </c>
      <c r="AO11">
        <v>24.46</v>
      </c>
      <c r="AP11">
        <v>0.28999999999999998</v>
      </c>
      <c r="AQ11">
        <v>4.4000000000000004</v>
      </c>
      <c r="AR11">
        <v>15</v>
      </c>
      <c r="AS11">
        <v>10</v>
      </c>
      <c r="AT11">
        <v>0</v>
      </c>
      <c r="AU11">
        <v>5</v>
      </c>
      <c r="AV11">
        <v>0</v>
      </c>
      <c r="AW11">
        <v>0</v>
      </c>
      <c r="AX11">
        <v>100</v>
      </c>
      <c r="AY11">
        <v>50</v>
      </c>
      <c r="AZ11">
        <v>55</v>
      </c>
      <c r="BA11">
        <v>125</v>
      </c>
      <c r="BB11">
        <v>0</v>
      </c>
      <c r="BC11">
        <v>21.81</v>
      </c>
      <c r="BD11">
        <v>0</v>
      </c>
      <c r="BE11">
        <v>50</v>
      </c>
    </row>
    <row r="12" spans="1:57">
      <c r="A12" t="s">
        <v>247</v>
      </c>
      <c r="C12" t="s">
        <v>362</v>
      </c>
      <c r="G12" t="s">
        <v>54</v>
      </c>
      <c r="H12" s="115">
        <v>29.99</v>
      </c>
      <c r="I12" s="88">
        <v>0.28999999999999998</v>
      </c>
      <c r="J12" s="88">
        <v>4.7700000000000005</v>
      </c>
      <c r="K12" s="88">
        <v>0</v>
      </c>
      <c r="L12" s="88">
        <v>0</v>
      </c>
      <c r="M12" s="116">
        <v>0</v>
      </c>
      <c r="N12" s="115">
        <v>344.13</v>
      </c>
      <c r="O12" s="88">
        <v>280.14000000000004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0.28999999999999998</v>
      </c>
      <c r="Y12">
        <v>45.13</v>
      </c>
      <c r="Z12">
        <v>0.37</v>
      </c>
      <c r="AA12">
        <v>0.2</v>
      </c>
      <c r="AB12">
        <v>2.88</v>
      </c>
      <c r="AC12">
        <v>0</v>
      </c>
      <c r="AD12">
        <v>0.37</v>
      </c>
      <c r="AE12">
        <v>134.6</v>
      </c>
      <c r="AF12">
        <v>0.3</v>
      </c>
      <c r="AG12">
        <v>0.35</v>
      </c>
      <c r="AH12">
        <v>0.6</v>
      </c>
      <c r="AI12">
        <v>0</v>
      </c>
      <c r="AJ12">
        <v>9.5299999999999994</v>
      </c>
      <c r="AK12">
        <v>3.2</v>
      </c>
      <c r="AL12">
        <v>0</v>
      </c>
      <c r="AM12">
        <v>0.54</v>
      </c>
      <c r="AN12">
        <v>0</v>
      </c>
      <c r="AO12">
        <v>24.46</v>
      </c>
      <c r="AP12">
        <v>0.28999999999999998</v>
      </c>
      <c r="AQ12">
        <v>4.4000000000000004</v>
      </c>
      <c r="AR12">
        <v>15</v>
      </c>
      <c r="AS12">
        <v>10</v>
      </c>
      <c r="AT12">
        <v>0</v>
      </c>
      <c r="AU12">
        <v>5</v>
      </c>
      <c r="AV12">
        <v>0</v>
      </c>
      <c r="AW12">
        <v>0</v>
      </c>
      <c r="AX12">
        <v>100</v>
      </c>
      <c r="AY12">
        <v>50</v>
      </c>
      <c r="AZ12">
        <v>55</v>
      </c>
      <c r="BA12">
        <v>125</v>
      </c>
      <c r="BB12">
        <v>0</v>
      </c>
      <c r="BC12">
        <v>21.81</v>
      </c>
      <c r="BD12">
        <v>0</v>
      </c>
      <c r="BE12">
        <v>50</v>
      </c>
    </row>
    <row r="13" spans="1:57">
      <c r="A13" t="s">
        <v>248</v>
      </c>
      <c r="G13" t="s">
        <v>55</v>
      </c>
      <c r="H13" s="115">
        <v>29.99</v>
      </c>
      <c r="I13" s="88">
        <v>0.28999999999999998</v>
      </c>
      <c r="J13" s="88">
        <v>4.7700000000000005</v>
      </c>
      <c r="K13" s="88">
        <v>0</v>
      </c>
      <c r="L13" s="88">
        <v>0</v>
      </c>
      <c r="M13" s="116">
        <v>0</v>
      </c>
      <c r="N13" s="115">
        <v>344.13</v>
      </c>
      <c r="O13" s="88">
        <v>280.14000000000004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0.28999999999999998</v>
      </c>
      <c r="Y13">
        <v>45.13</v>
      </c>
      <c r="Z13">
        <v>0.37</v>
      </c>
      <c r="AA13">
        <v>0.2</v>
      </c>
      <c r="AB13">
        <v>2.88</v>
      </c>
      <c r="AC13">
        <v>0</v>
      </c>
      <c r="AD13">
        <v>0.37</v>
      </c>
      <c r="AE13">
        <v>134.6</v>
      </c>
      <c r="AF13">
        <v>0.3</v>
      </c>
      <c r="AG13">
        <v>0.35</v>
      </c>
      <c r="AH13">
        <v>0.6</v>
      </c>
      <c r="AI13">
        <v>0</v>
      </c>
      <c r="AJ13">
        <v>9.5299999999999994</v>
      </c>
      <c r="AK13">
        <v>3.2</v>
      </c>
      <c r="AL13">
        <v>0</v>
      </c>
      <c r="AM13">
        <v>0.54</v>
      </c>
      <c r="AN13">
        <v>0</v>
      </c>
      <c r="AO13">
        <v>24.46</v>
      </c>
      <c r="AP13">
        <v>0.28999999999999998</v>
      </c>
      <c r="AQ13">
        <v>4.4000000000000004</v>
      </c>
      <c r="AR13">
        <v>15</v>
      </c>
      <c r="AS13">
        <v>10</v>
      </c>
      <c r="AT13">
        <v>0</v>
      </c>
      <c r="AU13">
        <v>5</v>
      </c>
      <c r="AV13">
        <v>0</v>
      </c>
      <c r="AW13">
        <v>0</v>
      </c>
      <c r="AX13">
        <v>100</v>
      </c>
      <c r="AY13">
        <v>50</v>
      </c>
      <c r="AZ13">
        <v>55</v>
      </c>
      <c r="BA13">
        <v>125</v>
      </c>
      <c r="BB13">
        <v>0</v>
      </c>
      <c r="BC13">
        <v>21.81</v>
      </c>
      <c r="BD13">
        <v>0</v>
      </c>
      <c r="BE13">
        <v>50</v>
      </c>
    </row>
    <row r="14" spans="1:57">
      <c r="A14" t="s">
        <v>249</v>
      </c>
      <c r="G14" t="s">
        <v>56</v>
      </c>
      <c r="H14" s="115">
        <v>29.99</v>
      </c>
      <c r="I14" s="88">
        <v>0.28999999999999998</v>
      </c>
      <c r="J14" s="88">
        <v>4.7700000000000005</v>
      </c>
      <c r="K14" s="88">
        <v>0</v>
      </c>
      <c r="L14" s="88">
        <v>0</v>
      </c>
      <c r="M14" s="116">
        <v>0</v>
      </c>
      <c r="N14" s="115">
        <v>344.13</v>
      </c>
      <c r="O14" s="88">
        <v>280.14000000000004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0.28999999999999998</v>
      </c>
      <c r="Y14">
        <v>45.13</v>
      </c>
      <c r="Z14">
        <v>0.37</v>
      </c>
      <c r="AA14">
        <v>0.2</v>
      </c>
      <c r="AB14">
        <v>2.88</v>
      </c>
      <c r="AC14">
        <v>0</v>
      </c>
      <c r="AD14">
        <v>0.37</v>
      </c>
      <c r="AE14">
        <v>134.6</v>
      </c>
      <c r="AF14">
        <v>0.3</v>
      </c>
      <c r="AG14">
        <v>0.35</v>
      </c>
      <c r="AH14">
        <v>0.6</v>
      </c>
      <c r="AI14">
        <v>0</v>
      </c>
      <c r="AJ14">
        <v>9.5299999999999994</v>
      </c>
      <c r="AK14">
        <v>3.2</v>
      </c>
      <c r="AL14">
        <v>0</v>
      </c>
      <c r="AM14">
        <v>0.54</v>
      </c>
      <c r="AN14">
        <v>0</v>
      </c>
      <c r="AO14">
        <v>24.46</v>
      </c>
      <c r="AP14">
        <v>0.28999999999999998</v>
      </c>
      <c r="AQ14">
        <v>4.4000000000000004</v>
      </c>
      <c r="AR14">
        <v>15</v>
      </c>
      <c r="AS14">
        <v>10</v>
      </c>
      <c r="AT14">
        <v>0</v>
      </c>
      <c r="AU14">
        <v>5</v>
      </c>
      <c r="AV14">
        <v>0</v>
      </c>
      <c r="AW14">
        <v>0</v>
      </c>
      <c r="AX14">
        <v>100</v>
      </c>
      <c r="AY14">
        <v>50</v>
      </c>
      <c r="AZ14">
        <v>55</v>
      </c>
      <c r="BA14">
        <v>125</v>
      </c>
      <c r="BB14">
        <v>0</v>
      </c>
      <c r="BC14">
        <v>21.81</v>
      </c>
      <c r="BD14">
        <v>0</v>
      </c>
      <c r="BE14">
        <v>50</v>
      </c>
    </row>
    <row r="15" spans="1:57">
      <c r="A15" t="s">
        <v>250</v>
      </c>
      <c r="G15" t="s">
        <v>57</v>
      </c>
      <c r="H15" s="115">
        <v>29.99</v>
      </c>
      <c r="I15" s="88">
        <v>0.28999999999999998</v>
      </c>
      <c r="J15" s="88">
        <v>4.68</v>
      </c>
      <c r="K15" s="88">
        <v>0</v>
      </c>
      <c r="L15" s="88">
        <v>0</v>
      </c>
      <c r="M15" s="116">
        <v>0</v>
      </c>
      <c r="N15" s="115">
        <v>244.13</v>
      </c>
      <c r="O15" s="88">
        <v>280.14000000000004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0.28999999999999998</v>
      </c>
      <c r="Y15">
        <v>45.13</v>
      </c>
      <c r="Z15">
        <v>0.37</v>
      </c>
      <c r="AA15">
        <v>0.2</v>
      </c>
      <c r="AB15">
        <v>2.88</v>
      </c>
      <c r="AC15">
        <v>0</v>
      </c>
      <c r="AD15">
        <v>0.37</v>
      </c>
      <c r="AE15">
        <v>134.6</v>
      </c>
      <c r="AF15">
        <v>0.3</v>
      </c>
      <c r="AG15">
        <v>0.35</v>
      </c>
      <c r="AH15">
        <v>0.6</v>
      </c>
      <c r="AI15">
        <v>0</v>
      </c>
      <c r="AJ15">
        <v>9.5299999999999994</v>
      </c>
      <c r="AK15">
        <v>3.2</v>
      </c>
      <c r="AL15">
        <v>0</v>
      </c>
      <c r="AM15">
        <v>0.54</v>
      </c>
      <c r="AN15">
        <v>0</v>
      </c>
      <c r="AO15">
        <v>24.46</v>
      </c>
      <c r="AP15">
        <v>0.28999999999999998</v>
      </c>
      <c r="AQ15">
        <v>4.3099999999999996</v>
      </c>
      <c r="AR15">
        <v>15</v>
      </c>
      <c r="AS15">
        <v>10</v>
      </c>
      <c r="AT15">
        <v>0</v>
      </c>
      <c r="AU15">
        <v>5</v>
      </c>
      <c r="AV15">
        <v>0</v>
      </c>
      <c r="AW15">
        <v>0</v>
      </c>
      <c r="AX15">
        <v>0</v>
      </c>
      <c r="AY15">
        <v>50</v>
      </c>
      <c r="AZ15">
        <v>55</v>
      </c>
      <c r="BA15">
        <v>125</v>
      </c>
      <c r="BB15">
        <v>0</v>
      </c>
      <c r="BC15">
        <v>21.81</v>
      </c>
      <c r="BD15">
        <v>0</v>
      </c>
      <c r="BE15">
        <v>50</v>
      </c>
    </row>
    <row r="16" spans="1:57">
      <c r="A16" t="s">
        <v>251</v>
      </c>
      <c r="G16" t="s">
        <v>58</v>
      </c>
      <c r="H16" s="115">
        <v>29.99</v>
      </c>
      <c r="I16" s="88">
        <v>0.28999999999999998</v>
      </c>
      <c r="J16" s="88">
        <v>4.68</v>
      </c>
      <c r="K16" s="88">
        <v>0</v>
      </c>
      <c r="L16" s="88">
        <v>0</v>
      </c>
      <c r="M16" s="116">
        <v>0</v>
      </c>
      <c r="N16" s="115">
        <v>244.13</v>
      </c>
      <c r="O16" s="88">
        <v>280.14000000000004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0.28999999999999998</v>
      </c>
      <c r="Y16">
        <v>45.13</v>
      </c>
      <c r="Z16">
        <v>0.37</v>
      </c>
      <c r="AA16">
        <v>0.2</v>
      </c>
      <c r="AB16">
        <v>2.88</v>
      </c>
      <c r="AC16">
        <v>0</v>
      </c>
      <c r="AD16">
        <v>0.37</v>
      </c>
      <c r="AE16">
        <v>134.6</v>
      </c>
      <c r="AF16">
        <v>0.3</v>
      </c>
      <c r="AG16">
        <v>0.35</v>
      </c>
      <c r="AH16">
        <v>0.6</v>
      </c>
      <c r="AI16">
        <v>0</v>
      </c>
      <c r="AJ16">
        <v>9.5299999999999994</v>
      </c>
      <c r="AK16">
        <v>3.2</v>
      </c>
      <c r="AL16">
        <v>0</v>
      </c>
      <c r="AM16">
        <v>0.54</v>
      </c>
      <c r="AN16">
        <v>0</v>
      </c>
      <c r="AO16">
        <v>24.46</v>
      </c>
      <c r="AP16">
        <v>0.28999999999999998</v>
      </c>
      <c r="AQ16">
        <v>4.3099999999999996</v>
      </c>
      <c r="AR16">
        <v>15</v>
      </c>
      <c r="AS16">
        <v>10</v>
      </c>
      <c r="AT16">
        <v>0</v>
      </c>
      <c r="AU16">
        <v>5</v>
      </c>
      <c r="AV16">
        <v>0</v>
      </c>
      <c r="AW16">
        <v>0</v>
      </c>
      <c r="AX16">
        <v>0</v>
      </c>
      <c r="AY16">
        <v>50</v>
      </c>
      <c r="AZ16">
        <v>55</v>
      </c>
      <c r="BA16">
        <v>125</v>
      </c>
      <c r="BB16">
        <v>0</v>
      </c>
      <c r="BC16">
        <v>21.81</v>
      </c>
      <c r="BD16">
        <v>0</v>
      </c>
      <c r="BE16">
        <v>50</v>
      </c>
    </row>
    <row r="17" spans="1:57">
      <c r="A17" t="s">
        <v>252</v>
      </c>
      <c r="G17" t="s">
        <v>59</v>
      </c>
      <c r="H17" s="115">
        <v>29.99</v>
      </c>
      <c r="I17" s="88">
        <v>0.28999999999999998</v>
      </c>
      <c r="J17" s="88">
        <v>4.68</v>
      </c>
      <c r="K17" s="88">
        <v>0</v>
      </c>
      <c r="L17" s="88">
        <v>0</v>
      </c>
      <c r="M17" s="116">
        <v>0</v>
      </c>
      <c r="N17" s="115">
        <v>244.13</v>
      </c>
      <c r="O17" s="88">
        <v>280.14000000000004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0.28999999999999998</v>
      </c>
      <c r="Y17">
        <v>45.13</v>
      </c>
      <c r="Z17">
        <v>0.37</v>
      </c>
      <c r="AA17">
        <v>0.2</v>
      </c>
      <c r="AB17">
        <v>2.88</v>
      </c>
      <c r="AC17">
        <v>0</v>
      </c>
      <c r="AD17">
        <v>0.37</v>
      </c>
      <c r="AE17">
        <v>134.6</v>
      </c>
      <c r="AF17">
        <v>0.3</v>
      </c>
      <c r="AG17">
        <v>0.35</v>
      </c>
      <c r="AH17">
        <v>0.6</v>
      </c>
      <c r="AI17">
        <v>0</v>
      </c>
      <c r="AJ17">
        <v>9.5299999999999994</v>
      </c>
      <c r="AK17">
        <v>3.2</v>
      </c>
      <c r="AL17">
        <v>0</v>
      </c>
      <c r="AM17">
        <v>0.54</v>
      </c>
      <c r="AN17">
        <v>0</v>
      </c>
      <c r="AO17">
        <v>24.46</v>
      </c>
      <c r="AP17">
        <v>0.28999999999999998</v>
      </c>
      <c r="AQ17">
        <v>4.3099999999999996</v>
      </c>
      <c r="AR17">
        <v>15</v>
      </c>
      <c r="AS17">
        <v>10</v>
      </c>
      <c r="AT17">
        <v>0</v>
      </c>
      <c r="AU17">
        <v>5</v>
      </c>
      <c r="AV17">
        <v>0</v>
      </c>
      <c r="AW17">
        <v>0</v>
      </c>
      <c r="AX17">
        <v>0</v>
      </c>
      <c r="AY17">
        <v>50</v>
      </c>
      <c r="AZ17">
        <v>55</v>
      </c>
      <c r="BA17">
        <v>125</v>
      </c>
      <c r="BB17">
        <v>0</v>
      </c>
      <c r="BC17">
        <v>21.81</v>
      </c>
      <c r="BD17">
        <v>0</v>
      </c>
      <c r="BE17">
        <v>50</v>
      </c>
    </row>
    <row r="18" spans="1:57">
      <c r="A18" t="s">
        <v>253</v>
      </c>
      <c r="G18" t="s">
        <v>60</v>
      </c>
      <c r="H18" s="115">
        <v>29.99</v>
      </c>
      <c r="I18" s="88">
        <v>0.28999999999999998</v>
      </c>
      <c r="J18" s="88">
        <v>4.68</v>
      </c>
      <c r="K18" s="88">
        <v>0</v>
      </c>
      <c r="L18" s="88">
        <v>0</v>
      </c>
      <c r="M18" s="116">
        <v>0</v>
      </c>
      <c r="N18" s="115">
        <v>244.13</v>
      </c>
      <c r="O18" s="88">
        <v>280.14000000000004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0.28999999999999998</v>
      </c>
      <c r="Y18">
        <v>45.13</v>
      </c>
      <c r="Z18">
        <v>0.37</v>
      </c>
      <c r="AA18">
        <v>0.2</v>
      </c>
      <c r="AB18">
        <v>2.88</v>
      </c>
      <c r="AC18">
        <v>0</v>
      </c>
      <c r="AD18">
        <v>0.37</v>
      </c>
      <c r="AE18">
        <v>134.6</v>
      </c>
      <c r="AF18">
        <v>0.3</v>
      </c>
      <c r="AG18">
        <v>0.35</v>
      </c>
      <c r="AH18">
        <v>0.6</v>
      </c>
      <c r="AI18">
        <v>0</v>
      </c>
      <c r="AJ18">
        <v>9.5299999999999994</v>
      </c>
      <c r="AK18">
        <v>3.2</v>
      </c>
      <c r="AL18">
        <v>0</v>
      </c>
      <c r="AM18">
        <v>0.54</v>
      </c>
      <c r="AN18">
        <v>0</v>
      </c>
      <c r="AO18">
        <v>24.46</v>
      </c>
      <c r="AP18">
        <v>0.28999999999999998</v>
      </c>
      <c r="AQ18">
        <v>4.3099999999999996</v>
      </c>
      <c r="AR18">
        <v>15</v>
      </c>
      <c r="AS18">
        <v>10</v>
      </c>
      <c r="AT18">
        <v>0</v>
      </c>
      <c r="AU18">
        <v>5</v>
      </c>
      <c r="AV18">
        <v>0</v>
      </c>
      <c r="AW18">
        <v>0</v>
      </c>
      <c r="AX18">
        <v>0</v>
      </c>
      <c r="AY18">
        <v>50</v>
      </c>
      <c r="AZ18">
        <v>55</v>
      </c>
      <c r="BA18">
        <v>125</v>
      </c>
      <c r="BB18">
        <v>0</v>
      </c>
      <c r="BC18">
        <v>21.81</v>
      </c>
      <c r="BD18">
        <v>0</v>
      </c>
      <c r="BE18">
        <v>50</v>
      </c>
    </row>
    <row r="19" spans="1:57">
      <c r="A19" t="s">
        <v>267</v>
      </c>
      <c r="G19" t="s">
        <v>61</v>
      </c>
      <c r="H19" s="115">
        <v>29.99</v>
      </c>
      <c r="I19" s="88">
        <v>0.28999999999999998</v>
      </c>
      <c r="J19" s="88">
        <v>4.68</v>
      </c>
      <c r="K19" s="88">
        <v>0</v>
      </c>
      <c r="L19" s="88">
        <v>0</v>
      </c>
      <c r="M19" s="116">
        <v>0</v>
      </c>
      <c r="N19" s="115">
        <v>244.13</v>
      </c>
      <c r="O19" s="88">
        <v>280.14000000000004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0.28999999999999998</v>
      </c>
      <c r="Y19">
        <v>45.13</v>
      </c>
      <c r="Z19">
        <v>0.37</v>
      </c>
      <c r="AA19">
        <v>0.2</v>
      </c>
      <c r="AB19">
        <v>2.88</v>
      </c>
      <c r="AC19">
        <v>0</v>
      </c>
      <c r="AD19">
        <v>0.37</v>
      </c>
      <c r="AE19">
        <v>134.6</v>
      </c>
      <c r="AF19">
        <v>0.3</v>
      </c>
      <c r="AG19">
        <v>0.35</v>
      </c>
      <c r="AH19">
        <v>0.6</v>
      </c>
      <c r="AI19">
        <v>0</v>
      </c>
      <c r="AJ19">
        <v>9.5299999999999994</v>
      </c>
      <c r="AK19">
        <v>3.2</v>
      </c>
      <c r="AL19">
        <v>0</v>
      </c>
      <c r="AM19">
        <v>0.54</v>
      </c>
      <c r="AN19">
        <v>0</v>
      </c>
      <c r="AO19">
        <v>24.46</v>
      </c>
      <c r="AP19">
        <v>0.28999999999999998</v>
      </c>
      <c r="AQ19">
        <v>4.3099999999999996</v>
      </c>
      <c r="AR19">
        <v>15</v>
      </c>
      <c r="AS19">
        <v>10</v>
      </c>
      <c r="AT19">
        <v>0</v>
      </c>
      <c r="AU19">
        <v>5</v>
      </c>
      <c r="AV19">
        <v>0</v>
      </c>
      <c r="AW19">
        <v>0</v>
      </c>
      <c r="AX19">
        <v>0</v>
      </c>
      <c r="AY19">
        <v>50</v>
      </c>
      <c r="AZ19">
        <v>55</v>
      </c>
      <c r="BA19">
        <v>125</v>
      </c>
      <c r="BB19">
        <v>0</v>
      </c>
      <c r="BC19">
        <v>21.81</v>
      </c>
      <c r="BD19">
        <v>0</v>
      </c>
      <c r="BE19">
        <v>50</v>
      </c>
    </row>
    <row r="20" spans="1:57">
      <c r="A20" t="s">
        <v>268</v>
      </c>
      <c r="G20" t="s">
        <v>62</v>
      </c>
      <c r="H20" s="115">
        <v>29.99</v>
      </c>
      <c r="I20" s="88">
        <v>0.28999999999999998</v>
      </c>
      <c r="J20" s="88">
        <v>4.68</v>
      </c>
      <c r="K20" s="88">
        <v>0</v>
      </c>
      <c r="L20" s="88">
        <v>0</v>
      </c>
      <c r="M20" s="116">
        <v>0</v>
      </c>
      <c r="N20" s="115">
        <v>244.13</v>
      </c>
      <c r="O20" s="88">
        <v>280.14000000000004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0.28999999999999998</v>
      </c>
      <c r="Y20">
        <v>45.13</v>
      </c>
      <c r="Z20">
        <v>0.37</v>
      </c>
      <c r="AA20">
        <v>0.2</v>
      </c>
      <c r="AB20">
        <v>2.88</v>
      </c>
      <c r="AC20">
        <v>0</v>
      </c>
      <c r="AD20">
        <v>0.37</v>
      </c>
      <c r="AE20">
        <v>134.6</v>
      </c>
      <c r="AF20">
        <v>0.3</v>
      </c>
      <c r="AG20">
        <v>0.35</v>
      </c>
      <c r="AH20">
        <v>0.6</v>
      </c>
      <c r="AI20">
        <v>0</v>
      </c>
      <c r="AJ20">
        <v>9.5299999999999994</v>
      </c>
      <c r="AK20">
        <v>3.2</v>
      </c>
      <c r="AL20">
        <v>0</v>
      </c>
      <c r="AM20">
        <v>0.54</v>
      </c>
      <c r="AN20">
        <v>0</v>
      </c>
      <c r="AO20">
        <v>24.46</v>
      </c>
      <c r="AP20">
        <v>0.28999999999999998</v>
      </c>
      <c r="AQ20">
        <v>4.3099999999999996</v>
      </c>
      <c r="AR20">
        <v>15</v>
      </c>
      <c r="AS20">
        <v>10</v>
      </c>
      <c r="AT20">
        <v>0</v>
      </c>
      <c r="AU20">
        <v>5</v>
      </c>
      <c r="AV20">
        <v>0</v>
      </c>
      <c r="AW20">
        <v>0</v>
      </c>
      <c r="AX20">
        <v>0</v>
      </c>
      <c r="AY20">
        <v>50</v>
      </c>
      <c r="AZ20">
        <v>55</v>
      </c>
      <c r="BA20">
        <v>125</v>
      </c>
      <c r="BB20">
        <v>0</v>
      </c>
      <c r="BC20">
        <v>21.81</v>
      </c>
      <c r="BD20">
        <v>0</v>
      </c>
      <c r="BE20">
        <v>50</v>
      </c>
    </row>
    <row r="21" spans="1:57">
      <c r="A21" t="s">
        <v>254</v>
      </c>
      <c r="G21" t="s">
        <v>63</v>
      </c>
      <c r="H21" s="115">
        <v>29.99</v>
      </c>
      <c r="I21" s="88">
        <v>0.28999999999999998</v>
      </c>
      <c r="J21" s="88">
        <v>4.68</v>
      </c>
      <c r="K21" s="88">
        <v>0</v>
      </c>
      <c r="L21" s="88">
        <v>0</v>
      </c>
      <c r="M21" s="116">
        <v>0</v>
      </c>
      <c r="N21" s="115">
        <v>244.13</v>
      </c>
      <c r="O21" s="88">
        <v>280.14000000000004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0.28999999999999998</v>
      </c>
      <c r="Y21">
        <v>45.13</v>
      </c>
      <c r="Z21">
        <v>0.37</v>
      </c>
      <c r="AA21">
        <v>0.2</v>
      </c>
      <c r="AB21">
        <v>2.88</v>
      </c>
      <c r="AC21">
        <v>0</v>
      </c>
      <c r="AD21">
        <v>0.37</v>
      </c>
      <c r="AE21">
        <v>134.6</v>
      </c>
      <c r="AF21">
        <v>0.3</v>
      </c>
      <c r="AG21">
        <v>0.35</v>
      </c>
      <c r="AH21">
        <v>0.6</v>
      </c>
      <c r="AI21">
        <v>0</v>
      </c>
      <c r="AJ21">
        <v>9.5299999999999994</v>
      </c>
      <c r="AK21">
        <v>3.2</v>
      </c>
      <c r="AL21">
        <v>0</v>
      </c>
      <c r="AM21">
        <v>0.54</v>
      </c>
      <c r="AN21">
        <v>0</v>
      </c>
      <c r="AO21">
        <v>24.46</v>
      </c>
      <c r="AP21">
        <v>0.28999999999999998</v>
      </c>
      <c r="AQ21">
        <v>4.3099999999999996</v>
      </c>
      <c r="AR21">
        <v>15</v>
      </c>
      <c r="AS21">
        <v>10</v>
      </c>
      <c r="AT21">
        <v>0</v>
      </c>
      <c r="AU21">
        <v>5</v>
      </c>
      <c r="AV21">
        <v>0</v>
      </c>
      <c r="AW21">
        <v>0</v>
      </c>
      <c r="AX21">
        <v>0</v>
      </c>
      <c r="AY21">
        <v>50</v>
      </c>
      <c r="AZ21">
        <v>55</v>
      </c>
      <c r="BA21">
        <v>125</v>
      </c>
      <c r="BB21">
        <v>0</v>
      </c>
      <c r="BC21">
        <v>21.81</v>
      </c>
      <c r="BD21">
        <v>0</v>
      </c>
      <c r="BE21">
        <v>50</v>
      </c>
    </row>
    <row r="22" spans="1:57">
      <c r="A22" t="s">
        <v>255</v>
      </c>
      <c r="G22" t="s">
        <v>64</v>
      </c>
      <c r="H22" s="115">
        <v>29.99</v>
      </c>
      <c r="I22" s="88">
        <v>0.28999999999999998</v>
      </c>
      <c r="J22" s="88">
        <v>4.68</v>
      </c>
      <c r="K22" s="88">
        <v>0</v>
      </c>
      <c r="L22" s="88">
        <v>0</v>
      </c>
      <c r="M22" s="116">
        <v>0</v>
      </c>
      <c r="N22" s="115">
        <v>244.13</v>
      </c>
      <c r="O22" s="88">
        <v>280.14000000000004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0.28999999999999998</v>
      </c>
      <c r="Y22">
        <v>45.13</v>
      </c>
      <c r="Z22">
        <v>0.37</v>
      </c>
      <c r="AA22">
        <v>0.2</v>
      </c>
      <c r="AB22">
        <v>2.88</v>
      </c>
      <c r="AC22">
        <v>0</v>
      </c>
      <c r="AD22">
        <v>0.37</v>
      </c>
      <c r="AE22">
        <v>134.6</v>
      </c>
      <c r="AF22">
        <v>0.3</v>
      </c>
      <c r="AG22">
        <v>0.35</v>
      </c>
      <c r="AH22">
        <v>0.6</v>
      </c>
      <c r="AI22">
        <v>0</v>
      </c>
      <c r="AJ22">
        <v>9.5299999999999994</v>
      </c>
      <c r="AK22">
        <v>3.2</v>
      </c>
      <c r="AL22">
        <v>0</v>
      </c>
      <c r="AM22">
        <v>0.54</v>
      </c>
      <c r="AN22">
        <v>0</v>
      </c>
      <c r="AO22">
        <v>24.46</v>
      </c>
      <c r="AP22">
        <v>0.28999999999999998</v>
      </c>
      <c r="AQ22">
        <v>4.3099999999999996</v>
      </c>
      <c r="AR22">
        <v>15</v>
      </c>
      <c r="AS22">
        <v>10</v>
      </c>
      <c r="AT22">
        <v>0</v>
      </c>
      <c r="AU22">
        <v>5</v>
      </c>
      <c r="AV22">
        <v>0</v>
      </c>
      <c r="AW22">
        <v>0</v>
      </c>
      <c r="AX22">
        <v>0</v>
      </c>
      <c r="AY22">
        <v>50</v>
      </c>
      <c r="AZ22">
        <v>55</v>
      </c>
      <c r="BA22">
        <v>125</v>
      </c>
      <c r="BB22">
        <v>0</v>
      </c>
      <c r="BC22">
        <v>21.81</v>
      </c>
      <c r="BD22">
        <v>0</v>
      </c>
      <c r="BE22">
        <v>50</v>
      </c>
    </row>
    <row r="23" spans="1:57">
      <c r="A23" t="s">
        <v>256</v>
      </c>
      <c r="G23" t="s">
        <v>65</v>
      </c>
      <c r="H23" s="115">
        <v>29.99</v>
      </c>
      <c r="I23" s="88">
        <v>0.28999999999999998</v>
      </c>
      <c r="J23" s="88">
        <v>4.68</v>
      </c>
      <c r="K23" s="88">
        <v>0</v>
      </c>
      <c r="L23" s="88">
        <v>0</v>
      </c>
      <c r="M23" s="116">
        <v>0</v>
      </c>
      <c r="N23" s="115">
        <v>244.13</v>
      </c>
      <c r="O23" s="88">
        <v>280.14000000000004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0.28999999999999998</v>
      </c>
      <c r="Y23">
        <v>45.13</v>
      </c>
      <c r="Z23">
        <v>0.37</v>
      </c>
      <c r="AA23">
        <v>0.2</v>
      </c>
      <c r="AB23">
        <v>2.88</v>
      </c>
      <c r="AC23">
        <v>0</v>
      </c>
      <c r="AD23">
        <v>0.37</v>
      </c>
      <c r="AE23">
        <v>134.6</v>
      </c>
      <c r="AF23">
        <v>0.3</v>
      </c>
      <c r="AG23">
        <v>0.35</v>
      </c>
      <c r="AH23">
        <v>0.6</v>
      </c>
      <c r="AI23">
        <v>0</v>
      </c>
      <c r="AJ23">
        <v>9.5299999999999994</v>
      </c>
      <c r="AK23">
        <v>3.2</v>
      </c>
      <c r="AL23">
        <v>0</v>
      </c>
      <c r="AM23">
        <v>0.54</v>
      </c>
      <c r="AN23">
        <v>0</v>
      </c>
      <c r="AO23">
        <v>24.46</v>
      </c>
      <c r="AP23">
        <v>0.28999999999999998</v>
      </c>
      <c r="AQ23">
        <v>4.3099999999999996</v>
      </c>
      <c r="AR23">
        <v>15</v>
      </c>
      <c r="AS23">
        <v>10</v>
      </c>
      <c r="AT23">
        <v>0</v>
      </c>
      <c r="AU23">
        <v>5</v>
      </c>
      <c r="AV23">
        <v>0</v>
      </c>
      <c r="AW23">
        <v>0</v>
      </c>
      <c r="AX23">
        <v>0</v>
      </c>
      <c r="AY23">
        <v>50</v>
      </c>
      <c r="AZ23">
        <v>55</v>
      </c>
      <c r="BA23">
        <v>125</v>
      </c>
      <c r="BB23">
        <v>0</v>
      </c>
      <c r="BC23">
        <v>21.81</v>
      </c>
      <c r="BD23">
        <v>0</v>
      </c>
      <c r="BE23">
        <v>50</v>
      </c>
    </row>
    <row r="24" spans="1:57">
      <c r="A24" t="s">
        <v>257</v>
      </c>
      <c r="G24" t="s">
        <v>66</v>
      </c>
      <c r="H24" s="115">
        <v>29.99</v>
      </c>
      <c r="I24" s="88">
        <v>0.28999999999999998</v>
      </c>
      <c r="J24" s="88">
        <v>4.68</v>
      </c>
      <c r="K24" s="88">
        <v>0</v>
      </c>
      <c r="L24" s="88">
        <v>0</v>
      </c>
      <c r="M24" s="116">
        <v>0</v>
      </c>
      <c r="N24" s="115">
        <v>244.13</v>
      </c>
      <c r="O24" s="88">
        <v>280.14000000000004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0.28999999999999998</v>
      </c>
      <c r="Y24">
        <v>45.13</v>
      </c>
      <c r="Z24">
        <v>0.37</v>
      </c>
      <c r="AA24">
        <v>0.2</v>
      </c>
      <c r="AB24">
        <v>2.88</v>
      </c>
      <c r="AC24">
        <v>0</v>
      </c>
      <c r="AD24">
        <v>0.37</v>
      </c>
      <c r="AE24">
        <v>134.6</v>
      </c>
      <c r="AF24">
        <v>0.3</v>
      </c>
      <c r="AG24">
        <v>0.35</v>
      </c>
      <c r="AH24">
        <v>0.6</v>
      </c>
      <c r="AI24">
        <v>0</v>
      </c>
      <c r="AJ24">
        <v>9.5299999999999994</v>
      </c>
      <c r="AK24">
        <v>3.2</v>
      </c>
      <c r="AL24">
        <v>0</v>
      </c>
      <c r="AM24">
        <v>0.54</v>
      </c>
      <c r="AN24">
        <v>0</v>
      </c>
      <c r="AO24">
        <v>24.46</v>
      </c>
      <c r="AP24">
        <v>0.28999999999999998</v>
      </c>
      <c r="AQ24">
        <v>4.3099999999999996</v>
      </c>
      <c r="AR24">
        <v>15</v>
      </c>
      <c r="AS24">
        <v>10</v>
      </c>
      <c r="AT24">
        <v>0</v>
      </c>
      <c r="AU24">
        <v>5</v>
      </c>
      <c r="AV24">
        <v>0</v>
      </c>
      <c r="AW24">
        <v>0</v>
      </c>
      <c r="AX24">
        <v>0</v>
      </c>
      <c r="AY24">
        <v>50</v>
      </c>
      <c r="AZ24">
        <v>55</v>
      </c>
      <c r="BA24">
        <v>125</v>
      </c>
      <c r="BB24">
        <v>0</v>
      </c>
      <c r="BC24">
        <v>21.81</v>
      </c>
      <c r="BD24">
        <v>0</v>
      </c>
      <c r="BE24">
        <v>50</v>
      </c>
    </row>
    <row r="25" spans="1:57">
      <c r="A25" t="s">
        <v>258</v>
      </c>
      <c r="G25" t="s">
        <v>67</v>
      </c>
      <c r="H25" s="115">
        <v>29.99</v>
      </c>
      <c r="I25" s="88">
        <v>0.28999999999999998</v>
      </c>
      <c r="J25" s="88">
        <v>4.68</v>
      </c>
      <c r="K25" s="88">
        <v>0</v>
      </c>
      <c r="L25" s="88">
        <v>0</v>
      </c>
      <c r="M25" s="116">
        <v>0</v>
      </c>
      <c r="N25" s="115">
        <v>244.13</v>
      </c>
      <c r="O25" s="88">
        <v>280.14000000000004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0.28999999999999998</v>
      </c>
      <c r="Y25">
        <v>45.13</v>
      </c>
      <c r="Z25">
        <v>0.37</v>
      </c>
      <c r="AA25">
        <v>0.2</v>
      </c>
      <c r="AB25">
        <v>2.88</v>
      </c>
      <c r="AC25">
        <v>0</v>
      </c>
      <c r="AD25">
        <v>0.37</v>
      </c>
      <c r="AE25">
        <v>134.6</v>
      </c>
      <c r="AF25">
        <v>0.3</v>
      </c>
      <c r="AG25">
        <v>0.35</v>
      </c>
      <c r="AH25">
        <v>0.6</v>
      </c>
      <c r="AI25">
        <v>0</v>
      </c>
      <c r="AJ25">
        <v>9.5299999999999994</v>
      </c>
      <c r="AK25">
        <v>3.2</v>
      </c>
      <c r="AL25">
        <v>0</v>
      </c>
      <c r="AM25">
        <v>0.54</v>
      </c>
      <c r="AN25">
        <v>0</v>
      </c>
      <c r="AO25">
        <v>24.46</v>
      </c>
      <c r="AP25">
        <v>0.28999999999999998</v>
      </c>
      <c r="AQ25">
        <v>4.3099999999999996</v>
      </c>
      <c r="AR25">
        <v>15</v>
      </c>
      <c r="AS25">
        <v>10</v>
      </c>
      <c r="AT25">
        <v>0</v>
      </c>
      <c r="AU25">
        <v>5</v>
      </c>
      <c r="AV25">
        <v>0</v>
      </c>
      <c r="AW25">
        <v>0</v>
      </c>
      <c r="AX25">
        <v>0</v>
      </c>
      <c r="AY25">
        <v>50</v>
      </c>
      <c r="AZ25">
        <v>55</v>
      </c>
      <c r="BA25">
        <v>125</v>
      </c>
      <c r="BB25">
        <v>0</v>
      </c>
      <c r="BC25">
        <v>21.81</v>
      </c>
      <c r="BD25">
        <v>0</v>
      </c>
      <c r="BE25">
        <v>50</v>
      </c>
    </row>
    <row r="26" spans="1:57">
      <c r="A26" t="s">
        <v>259</v>
      </c>
      <c r="G26" t="s">
        <v>68</v>
      </c>
      <c r="H26" s="115">
        <v>29.99</v>
      </c>
      <c r="I26" s="88">
        <v>0.28999999999999998</v>
      </c>
      <c r="J26" s="88">
        <v>4.68</v>
      </c>
      <c r="K26" s="88">
        <v>0</v>
      </c>
      <c r="L26" s="88">
        <v>0</v>
      </c>
      <c r="M26" s="116">
        <v>0</v>
      </c>
      <c r="N26" s="115">
        <v>244.13</v>
      </c>
      <c r="O26" s="88">
        <v>280.14000000000004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0.28999999999999998</v>
      </c>
      <c r="Y26">
        <v>45.13</v>
      </c>
      <c r="Z26">
        <v>0.37</v>
      </c>
      <c r="AA26">
        <v>0.2</v>
      </c>
      <c r="AB26">
        <v>2.88</v>
      </c>
      <c r="AC26">
        <v>0</v>
      </c>
      <c r="AD26">
        <v>0.37</v>
      </c>
      <c r="AE26">
        <v>134.6</v>
      </c>
      <c r="AF26">
        <v>0.3</v>
      </c>
      <c r="AG26">
        <v>0.35</v>
      </c>
      <c r="AH26">
        <v>0.6</v>
      </c>
      <c r="AI26">
        <v>0</v>
      </c>
      <c r="AJ26">
        <v>9.5299999999999994</v>
      </c>
      <c r="AK26">
        <v>3.2</v>
      </c>
      <c r="AL26">
        <v>0</v>
      </c>
      <c r="AM26">
        <v>0.54</v>
      </c>
      <c r="AN26">
        <v>0</v>
      </c>
      <c r="AO26">
        <v>24.46</v>
      </c>
      <c r="AP26">
        <v>0.28999999999999998</v>
      </c>
      <c r="AQ26">
        <v>4.3099999999999996</v>
      </c>
      <c r="AR26">
        <v>15</v>
      </c>
      <c r="AS26">
        <v>10</v>
      </c>
      <c r="AT26">
        <v>0</v>
      </c>
      <c r="AU26">
        <v>5</v>
      </c>
      <c r="AV26">
        <v>0</v>
      </c>
      <c r="AW26">
        <v>0</v>
      </c>
      <c r="AX26">
        <v>0</v>
      </c>
      <c r="AY26">
        <v>50</v>
      </c>
      <c r="AZ26">
        <v>55</v>
      </c>
      <c r="BA26">
        <v>125</v>
      </c>
      <c r="BB26">
        <v>0</v>
      </c>
      <c r="BC26">
        <v>21.81</v>
      </c>
      <c r="BD26">
        <v>0</v>
      </c>
      <c r="BE26">
        <v>50</v>
      </c>
    </row>
    <row r="27" spans="1:57">
      <c r="A27" t="s">
        <v>260</v>
      </c>
      <c r="G27" t="s">
        <v>69</v>
      </c>
      <c r="H27" s="115">
        <v>106.76999999999998</v>
      </c>
      <c r="I27" s="88">
        <v>0.38</v>
      </c>
      <c r="J27" s="88">
        <v>4.5599999999999996</v>
      </c>
      <c r="K27" s="88">
        <v>0</v>
      </c>
      <c r="L27" s="88">
        <v>0</v>
      </c>
      <c r="M27" s="116">
        <v>0</v>
      </c>
      <c r="N27" s="115">
        <v>313.64999999999998</v>
      </c>
      <c r="O27" s="88">
        <v>307.93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0.38</v>
      </c>
      <c r="Y27">
        <v>0</v>
      </c>
      <c r="Z27">
        <v>0.34</v>
      </c>
      <c r="AA27">
        <v>0.19</v>
      </c>
      <c r="AB27">
        <v>2.88</v>
      </c>
      <c r="AC27">
        <v>72.92</v>
      </c>
      <c r="AD27">
        <v>0.34</v>
      </c>
      <c r="AE27">
        <v>0</v>
      </c>
      <c r="AF27">
        <v>0.28000000000000003</v>
      </c>
      <c r="AG27">
        <v>0.37</v>
      </c>
      <c r="AH27">
        <v>0.54</v>
      </c>
      <c r="AI27">
        <v>204.12</v>
      </c>
      <c r="AJ27">
        <v>9.5299999999999994</v>
      </c>
      <c r="AK27">
        <v>3.2</v>
      </c>
      <c r="AL27">
        <v>0</v>
      </c>
      <c r="AM27">
        <v>0.48</v>
      </c>
      <c r="AN27">
        <v>76.849999999999994</v>
      </c>
      <c r="AO27">
        <v>24.46</v>
      </c>
      <c r="AP27">
        <v>0.38</v>
      </c>
      <c r="AQ27">
        <v>4.22</v>
      </c>
      <c r="AR27">
        <v>15</v>
      </c>
      <c r="AS27">
        <v>10</v>
      </c>
      <c r="AT27">
        <v>0</v>
      </c>
      <c r="AU27">
        <v>5</v>
      </c>
      <c r="AV27">
        <v>0</v>
      </c>
      <c r="AW27">
        <v>0</v>
      </c>
      <c r="AX27">
        <v>0</v>
      </c>
      <c r="AY27">
        <v>50</v>
      </c>
      <c r="AZ27">
        <v>55</v>
      </c>
      <c r="BA27">
        <v>125</v>
      </c>
      <c r="BB27">
        <v>0</v>
      </c>
      <c r="BC27">
        <v>21.81</v>
      </c>
      <c r="BD27">
        <v>0</v>
      </c>
      <c r="BE27">
        <v>50</v>
      </c>
    </row>
    <row r="28" spans="1:57">
      <c r="A28" t="s">
        <v>261</v>
      </c>
      <c r="G28" t="s">
        <v>70</v>
      </c>
      <c r="H28" s="115">
        <v>187.46</v>
      </c>
      <c r="I28" s="88">
        <v>0.38</v>
      </c>
      <c r="J28" s="88">
        <v>4.5599999999999996</v>
      </c>
      <c r="K28" s="88">
        <v>0</v>
      </c>
      <c r="L28" s="88">
        <v>0</v>
      </c>
      <c r="M28" s="116">
        <v>0</v>
      </c>
      <c r="N28" s="115">
        <v>313.64999999999998</v>
      </c>
      <c r="O28" s="88">
        <v>307.93</v>
      </c>
      <c r="P28" s="88">
        <v>0</v>
      </c>
      <c r="Q28" s="88">
        <v>0</v>
      </c>
      <c r="R28" s="88">
        <v>0</v>
      </c>
      <c r="S28" s="116">
        <v>0</v>
      </c>
      <c r="W28">
        <v>120.08</v>
      </c>
      <c r="X28">
        <v>0.38</v>
      </c>
      <c r="Y28">
        <v>0</v>
      </c>
      <c r="Z28">
        <v>0.34</v>
      </c>
      <c r="AA28">
        <v>0.19</v>
      </c>
      <c r="AB28">
        <v>2.88</v>
      </c>
      <c r="AC28">
        <v>72.92</v>
      </c>
      <c r="AD28">
        <v>0.34</v>
      </c>
      <c r="AE28">
        <v>0</v>
      </c>
      <c r="AF28">
        <v>0.28000000000000003</v>
      </c>
      <c r="AG28">
        <v>0.37</v>
      </c>
      <c r="AH28">
        <v>0.54</v>
      </c>
      <c r="AI28">
        <v>204.12</v>
      </c>
      <c r="AJ28">
        <v>9.5299999999999994</v>
      </c>
      <c r="AK28">
        <v>3.2</v>
      </c>
      <c r="AL28">
        <v>0</v>
      </c>
      <c r="AM28">
        <v>0.48</v>
      </c>
      <c r="AN28">
        <v>37.46</v>
      </c>
      <c r="AO28">
        <v>24.46</v>
      </c>
      <c r="AP28">
        <v>0.38</v>
      </c>
      <c r="AQ28">
        <v>4.22</v>
      </c>
      <c r="AR28">
        <v>15</v>
      </c>
      <c r="AS28">
        <v>10</v>
      </c>
      <c r="AT28">
        <v>0</v>
      </c>
      <c r="AU28">
        <v>5</v>
      </c>
      <c r="AV28">
        <v>0</v>
      </c>
      <c r="AW28">
        <v>0</v>
      </c>
      <c r="AX28">
        <v>0</v>
      </c>
      <c r="AY28">
        <v>50</v>
      </c>
      <c r="AZ28">
        <v>55</v>
      </c>
      <c r="BA28">
        <v>125</v>
      </c>
      <c r="BB28">
        <v>0</v>
      </c>
      <c r="BC28">
        <v>21.81</v>
      </c>
      <c r="BD28">
        <v>0</v>
      </c>
      <c r="BE28">
        <v>50</v>
      </c>
    </row>
    <row r="29" spans="1:57">
      <c r="A29" t="s">
        <v>269</v>
      </c>
      <c r="G29" t="s">
        <v>71</v>
      </c>
      <c r="H29" s="115">
        <v>210.52</v>
      </c>
      <c r="I29" s="88">
        <v>0.38</v>
      </c>
      <c r="J29" s="88">
        <v>4.5599999999999996</v>
      </c>
      <c r="K29" s="88">
        <v>0</v>
      </c>
      <c r="L29" s="88">
        <v>0</v>
      </c>
      <c r="M29" s="116">
        <v>0</v>
      </c>
      <c r="N29" s="115">
        <v>313.64999999999998</v>
      </c>
      <c r="O29" s="88">
        <v>307.93</v>
      </c>
      <c r="P29" s="88">
        <v>0</v>
      </c>
      <c r="Q29" s="88">
        <v>0</v>
      </c>
      <c r="R29" s="88">
        <v>0</v>
      </c>
      <c r="S29" s="116">
        <v>0</v>
      </c>
      <c r="W29">
        <v>120.08</v>
      </c>
      <c r="X29">
        <v>0.38</v>
      </c>
      <c r="Y29">
        <v>0</v>
      </c>
      <c r="Z29">
        <v>0.34</v>
      </c>
      <c r="AA29">
        <v>0.19</v>
      </c>
      <c r="AB29">
        <v>2.88</v>
      </c>
      <c r="AC29">
        <v>72.92</v>
      </c>
      <c r="AD29">
        <v>0.34</v>
      </c>
      <c r="AE29">
        <v>0</v>
      </c>
      <c r="AF29">
        <v>0.28000000000000003</v>
      </c>
      <c r="AG29">
        <v>0.37</v>
      </c>
      <c r="AH29">
        <v>0.54</v>
      </c>
      <c r="AI29">
        <v>204.12</v>
      </c>
      <c r="AJ29">
        <v>9.5299999999999994</v>
      </c>
      <c r="AK29">
        <v>3.2</v>
      </c>
      <c r="AL29">
        <v>0</v>
      </c>
      <c r="AM29">
        <v>0.48</v>
      </c>
      <c r="AN29">
        <v>60.52</v>
      </c>
      <c r="AO29">
        <v>24.46</v>
      </c>
      <c r="AP29">
        <v>0.38</v>
      </c>
      <c r="AQ29">
        <v>4.22</v>
      </c>
      <c r="AR29">
        <v>15</v>
      </c>
      <c r="AS29">
        <v>10</v>
      </c>
      <c r="AT29">
        <v>0</v>
      </c>
      <c r="AU29">
        <v>5</v>
      </c>
      <c r="AV29">
        <v>0</v>
      </c>
      <c r="AW29">
        <v>0</v>
      </c>
      <c r="AX29">
        <v>0</v>
      </c>
      <c r="AY29">
        <v>50</v>
      </c>
      <c r="AZ29">
        <v>55</v>
      </c>
      <c r="BA29">
        <v>125</v>
      </c>
      <c r="BB29">
        <v>0</v>
      </c>
      <c r="BC29">
        <v>21.81</v>
      </c>
      <c r="BD29">
        <v>0</v>
      </c>
      <c r="BE29">
        <v>50</v>
      </c>
    </row>
    <row r="30" spans="1:57">
      <c r="A30" t="s">
        <v>270</v>
      </c>
      <c r="G30" t="s">
        <v>72</v>
      </c>
      <c r="H30" s="115">
        <v>250.86</v>
      </c>
      <c r="I30" s="88">
        <v>0.38</v>
      </c>
      <c r="J30" s="88">
        <v>4.5599999999999996</v>
      </c>
      <c r="K30" s="88">
        <v>0</v>
      </c>
      <c r="L30" s="88">
        <v>0</v>
      </c>
      <c r="M30" s="116">
        <v>0</v>
      </c>
      <c r="N30" s="115">
        <v>313.64999999999998</v>
      </c>
      <c r="O30" s="88">
        <v>307.93</v>
      </c>
      <c r="P30" s="88">
        <v>0</v>
      </c>
      <c r="Q30" s="88">
        <v>0</v>
      </c>
      <c r="R30" s="88">
        <v>0</v>
      </c>
      <c r="S30" s="116">
        <v>0</v>
      </c>
      <c r="W30">
        <v>120.08</v>
      </c>
      <c r="X30">
        <v>0.38</v>
      </c>
      <c r="Y30">
        <v>0</v>
      </c>
      <c r="Z30">
        <v>0.34</v>
      </c>
      <c r="AA30">
        <v>0.19</v>
      </c>
      <c r="AB30">
        <v>2.88</v>
      </c>
      <c r="AC30">
        <v>72.92</v>
      </c>
      <c r="AD30">
        <v>0.34</v>
      </c>
      <c r="AE30">
        <v>0</v>
      </c>
      <c r="AF30">
        <v>0.28000000000000003</v>
      </c>
      <c r="AG30">
        <v>0.37</v>
      </c>
      <c r="AH30">
        <v>0.54</v>
      </c>
      <c r="AI30">
        <v>204.12</v>
      </c>
      <c r="AJ30">
        <v>9.5299999999999994</v>
      </c>
      <c r="AK30">
        <v>3.2</v>
      </c>
      <c r="AL30">
        <v>0</v>
      </c>
      <c r="AM30">
        <v>0.48</v>
      </c>
      <c r="AN30">
        <v>100.86</v>
      </c>
      <c r="AO30">
        <v>24.46</v>
      </c>
      <c r="AP30">
        <v>0.38</v>
      </c>
      <c r="AQ30">
        <v>4.22</v>
      </c>
      <c r="AR30">
        <v>15</v>
      </c>
      <c r="AS30">
        <v>10</v>
      </c>
      <c r="AT30">
        <v>0</v>
      </c>
      <c r="AU30">
        <v>5</v>
      </c>
      <c r="AV30">
        <v>0</v>
      </c>
      <c r="AW30">
        <v>0</v>
      </c>
      <c r="AX30">
        <v>0</v>
      </c>
      <c r="AY30">
        <v>50</v>
      </c>
      <c r="AZ30">
        <v>55</v>
      </c>
      <c r="BA30">
        <v>125</v>
      </c>
      <c r="BB30">
        <v>0</v>
      </c>
      <c r="BC30">
        <v>21.81</v>
      </c>
      <c r="BD30">
        <v>0</v>
      </c>
      <c r="BE30">
        <v>50</v>
      </c>
    </row>
    <row r="31" spans="1:57">
      <c r="A31" t="s">
        <v>280</v>
      </c>
      <c r="G31" t="s">
        <v>73</v>
      </c>
      <c r="H31" s="115">
        <v>297.55</v>
      </c>
      <c r="I31" s="88">
        <v>3.15</v>
      </c>
      <c r="J31" s="88">
        <v>4.5599999999999996</v>
      </c>
      <c r="K31" s="88">
        <v>0</v>
      </c>
      <c r="L31" s="88">
        <v>0</v>
      </c>
      <c r="M31" s="116">
        <v>0</v>
      </c>
      <c r="N31" s="115">
        <v>313.64999999999998</v>
      </c>
      <c r="O31" s="88">
        <v>307.93</v>
      </c>
      <c r="P31" s="88">
        <v>0</v>
      </c>
      <c r="Q31" s="88">
        <v>0</v>
      </c>
      <c r="R31" s="88">
        <v>0</v>
      </c>
      <c r="S31" s="116">
        <v>0</v>
      </c>
      <c r="W31">
        <v>120.08</v>
      </c>
      <c r="X31">
        <v>0.38</v>
      </c>
      <c r="Y31">
        <v>0</v>
      </c>
      <c r="Z31">
        <v>0.34</v>
      </c>
      <c r="AA31">
        <v>0.19</v>
      </c>
      <c r="AB31">
        <v>2.88</v>
      </c>
      <c r="AC31">
        <v>72.92</v>
      </c>
      <c r="AD31">
        <v>0.34</v>
      </c>
      <c r="AE31">
        <v>0</v>
      </c>
      <c r="AF31">
        <v>0.28000000000000003</v>
      </c>
      <c r="AG31">
        <v>0.37</v>
      </c>
      <c r="AH31">
        <v>0.54</v>
      </c>
      <c r="AI31">
        <v>204.12</v>
      </c>
      <c r="AJ31">
        <v>9.5299999999999994</v>
      </c>
      <c r="AK31">
        <v>3.2</v>
      </c>
      <c r="AL31">
        <v>0</v>
      </c>
      <c r="AM31">
        <v>0.48</v>
      </c>
      <c r="AN31">
        <v>143.13</v>
      </c>
      <c r="AO31">
        <v>22.42</v>
      </c>
      <c r="AP31">
        <v>0.38</v>
      </c>
      <c r="AQ31">
        <v>4.22</v>
      </c>
      <c r="AR31">
        <v>15</v>
      </c>
      <c r="AS31">
        <v>10</v>
      </c>
      <c r="AT31">
        <v>0</v>
      </c>
      <c r="AU31">
        <v>5</v>
      </c>
      <c r="AV31">
        <v>2.77</v>
      </c>
      <c r="AW31">
        <v>0</v>
      </c>
      <c r="AX31">
        <v>0</v>
      </c>
      <c r="AY31">
        <v>50</v>
      </c>
      <c r="AZ31">
        <v>55</v>
      </c>
      <c r="BA31">
        <v>125</v>
      </c>
      <c r="BB31">
        <v>0</v>
      </c>
      <c r="BC31">
        <v>21.81</v>
      </c>
      <c r="BD31">
        <v>6.46</v>
      </c>
      <c r="BE31">
        <v>50</v>
      </c>
    </row>
    <row r="32" spans="1:57">
      <c r="A32" t="s">
        <v>281</v>
      </c>
      <c r="G32" t="s">
        <v>74</v>
      </c>
      <c r="H32" s="115">
        <v>164.11</v>
      </c>
      <c r="I32" s="88">
        <v>7.3</v>
      </c>
      <c r="J32" s="88">
        <v>4.5599999999999996</v>
      </c>
      <c r="K32" s="88">
        <v>0</v>
      </c>
      <c r="L32" s="88">
        <v>0.1</v>
      </c>
      <c r="M32" s="116">
        <v>0</v>
      </c>
      <c r="N32" s="115">
        <v>313.64999999999998</v>
      </c>
      <c r="O32" s="88">
        <v>307.93</v>
      </c>
      <c r="P32" s="88">
        <v>0</v>
      </c>
      <c r="Q32" s="88">
        <v>0</v>
      </c>
      <c r="R32" s="88">
        <v>0</v>
      </c>
      <c r="S32" s="116">
        <v>0</v>
      </c>
      <c r="W32">
        <v>120.08</v>
      </c>
      <c r="X32">
        <v>0.38</v>
      </c>
      <c r="Y32">
        <v>0</v>
      </c>
      <c r="Z32">
        <v>0.34</v>
      </c>
      <c r="AA32">
        <v>0.19</v>
      </c>
      <c r="AB32">
        <v>2.88</v>
      </c>
      <c r="AC32">
        <v>72.92</v>
      </c>
      <c r="AD32">
        <v>0.34</v>
      </c>
      <c r="AE32">
        <v>0</v>
      </c>
      <c r="AF32">
        <v>0.28000000000000003</v>
      </c>
      <c r="AG32">
        <v>0.37</v>
      </c>
      <c r="AH32">
        <v>0.54</v>
      </c>
      <c r="AI32">
        <v>204.12</v>
      </c>
      <c r="AJ32">
        <v>9.5299999999999994</v>
      </c>
      <c r="AK32">
        <v>3.2</v>
      </c>
      <c r="AL32">
        <v>0</v>
      </c>
      <c r="AM32">
        <v>0.48</v>
      </c>
      <c r="AN32">
        <v>0</v>
      </c>
      <c r="AO32">
        <v>22.42</v>
      </c>
      <c r="AP32">
        <v>0.38</v>
      </c>
      <c r="AQ32">
        <v>4.22</v>
      </c>
      <c r="AR32">
        <v>15</v>
      </c>
      <c r="AS32">
        <v>10</v>
      </c>
      <c r="AT32">
        <v>0</v>
      </c>
      <c r="AU32">
        <v>5</v>
      </c>
      <c r="AV32">
        <v>6.92</v>
      </c>
      <c r="AW32">
        <v>0.1</v>
      </c>
      <c r="AX32">
        <v>0</v>
      </c>
      <c r="AY32">
        <v>50</v>
      </c>
      <c r="AZ32">
        <v>55</v>
      </c>
      <c r="BA32">
        <v>125</v>
      </c>
      <c r="BB32">
        <v>0</v>
      </c>
      <c r="BC32">
        <v>21.81</v>
      </c>
      <c r="BD32">
        <v>16.149999999999999</v>
      </c>
      <c r="BE32">
        <v>50</v>
      </c>
    </row>
    <row r="33" spans="1:57">
      <c r="A33" t="s">
        <v>282</v>
      </c>
      <c r="G33" t="s">
        <v>75</v>
      </c>
      <c r="H33" s="115">
        <v>170.56</v>
      </c>
      <c r="I33" s="88">
        <v>10.07</v>
      </c>
      <c r="J33" s="88">
        <v>4.5599999999999996</v>
      </c>
      <c r="K33" s="88">
        <v>0</v>
      </c>
      <c r="L33" s="88">
        <v>0.38</v>
      </c>
      <c r="M33" s="116">
        <v>0</v>
      </c>
      <c r="N33" s="115">
        <v>313.64999999999998</v>
      </c>
      <c r="O33" s="88">
        <v>307.93</v>
      </c>
      <c r="P33" s="88">
        <v>0</v>
      </c>
      <c r="Q33" s="88">
        <v>0</v>
      </c>
      <c r="R33" s="88">
        <v>0</v>
      </c>
      <c r="S33" s="116">
        <v>0</v>
      </c>
      <c r="W33">
        <v>120.08</v>
      </c>
      <c r="X33">
        <v>0.38</v>
      </c>
      <c r="Y33">
        <v>0</v>
      </c>
      <c r="Z33">
        <v>0.34</v>
      </c>
      <c r="AA33">
        <v>0.19</v>
      </c>
      <c r="AB33">
        <v>2.88</v>
      </c>
      <c r="AC33">
        <v>72.92</v>
      </c>
      <c r="AD33">
        <v>0.34</v>
      </c>
      <c r="AE33">
        <v>0</v>
      </c>
      <c r="AF33">
        <v>0.28000000000000003</v>
      </c>
      <c r="AG33">
        <v>0.37</v>
      </c>
      <c r="AH33">
        <v>0.54</v>
      </c>
      <c r="AI33">
        <v>204.12</v>
      </c>
      <c r="AJ33">
        <v>9.5299999999999994</v>
      </c>
      <c r="AK33">
        <v>3.2</v>
      </c>
      <c r="AL33">
        <v>0</v>
      </c>
      <c r="AM33">
        <v>0.48</v>
      </c>
      <c r="AN33">
        <v>0</v>
      </c>
      <c r="AO33">
        <v>22.42</v>
      </c>
      <c r="AP33">
        <v>0.38</v>
      </c>
      <c r="AQ33">
        <v>4.22</v>
      </c>
      <c r="AR33">
        <v>15</v>
      </c>
      <c r="AS33">
        <v>10</v>
      </c>
      <c r="AT33">
        <v>0</v>
      </c>
      <c r="AU33">
        <v>5</v>
      </c>
      <c r="AV33">
        <v>9.69</v>
      </c>
      <c r="AW33">
        <v>0.38</v>
      </c>
      <c r="AX33">
        <v>0</v>
      </c>
      <c r="AY33">
        <v>50</v>
      </c>
      <c r="AZ33">
        <v>55</v>
      </c>
      <c r="BA33">
        <v>125</v>
      </c>
      <c r="BB33">
        <v>0</v>
      </c>
      <c r="BC33">
        <v>21.81</v>
      </c>
      <c r="BD33">
        <v>22.6</v>
      </c>
      <c r="BE33">
        <v>50</v>
      </c>
    </row>
    <row r="34" spans="1:57">
      <c r="A34" t="s">
        <v>283</v>
      </c>
      <c r="G34" t="s">
        <v>76</v>
      </c>
      <c r="H34" s="115">
        <v>183.48000000000002</v>
      </c>
      <c r="I34" s="88">
        <v>15.610000000000001</v>
      </c>
      <c r="J34" s="88">
        <v>4.5599999999999996</v>
      </c>
      <c r="K34" s="88">
        <v>0</v>
      </c>
      <c r="L34" s="88">
        <v>0.64</v>
      </c>
      <c r="M34" s="116">
        <v>0</v>
      </c>
      <c r="N34" s="115">
        <v>313.64999999999998</v>
      </c>
      <c r="O34" s="88">
        <v>307.93</v>
      </c>
      <c r="P34" s="88">
        <v>0</v>
      </c>
      <c r="Q34" s="88">
        <v>0</v>
      </c>
      <c r="R34" s="88">
        <v>0</v>
      </c>
      <c r="S34" s="116">
        <v>0</v>
      </c>
      <c r="W34">
        <v>120.08</v>
      </c>
      <c r="X34">
        <v>0.38</v>
      </c>
      <c r="Y34">
        <v>0</v>
      </c>
      <c r="Z34">
        <v>0.34</v>
      </c>
      <c r="AA34">
        <v>0.19</v>
      </c>
      <c r="AB34">
        <v>2.88</v>
      </c>
      <c r="AC34">
        <v>72.92</v>
      </c>
      <c r="AD34">
        <v>0.34</v>
      </c>
      <c r="AE34">
        <v>0</v>
      </c>
      <c r="AF34">
        <v>0.28000000000000003</v>
      </c>
      <c r="AG34">
        <v>0.37</v>
      </c>
      <c r="AH34">
        <v>0.54</v>
      </c>
      <c r="AI34">
        <v>204.12</v>
      </c>
      <c r="AJ34">
        <v>9.5299999999999994</v>
      </c>
      <c r="AK34">
        <v>3.2</v>
      </c>
      <c r="AL34">
        <v>0</v>
      </c>
      <c r="AM34">
        <v>0.48</v>
      </c>
      <c r="AN34">
        <v>0</v>
      </c>
      <c r="AO34">
        <v>22.42</v>
      </c>
      <c r="AP34">
        <v>0.38</v>
      </c>
      <c r="AQ34">
        <v>4.22</v>
      </c>
      <c r="AR34">
        <v>15</v>
      </c>
      <c r="AS34">
        <v>10</v>
      </c>
      <c r="AT34">
        <v>0</v>
      </c>
      <c r="AU34">
        <v>5</v>
      </c>
      <c r="AV34">
        <v>15.23</v>
      </c>
      <c r="AW34">
        <v>0.64</v>
      </c>
      <c r="AX34">
        <v>0</v>
      </c>
      <c r="AY34">
        <v>50</v>
      </c>
      <c r="AZ34">
        <v>55</v>
      </c>
      <c r="BA34">
        <v>125</v>
      </c>
      <c r="BB34">
        <v>0</v>
      </c>
      <c r="BC34">
        <v>21.81</v>
      </c>
      <c r="BD34">
        <v>35.520000000000003</v>
      </c>
      <c r="BE34">
        <v>50</v>
      </c>
    </row>
    <row r="35" spans="1:57">
      <c r="A35" t="s">
        <v>298</v>
      </c>
      <c r="G35" t="s">
        <v>77</v>
      </c>
      <c r="H35" s="115">
        <v>199.63</v>
      </c>
      <c r="I35" s="88">
        <v>22.52</v>
      </c>
      <c r="J35" s="88">
        <v>4.5599999999999996</v>
      </c>
      <c r="K35" s="88">
        <v>0</v>
      </c>
      <c r="L35" s="88">
        <v>0.95</v>
      </c>
      <c r="M35" s="116">
        <v>0</v>
      </c>
      <c r="N35" s="115">
        <v>313.64999999999998</v>
      </c>
      <c r="O35" s="88">
        <v>307.93</v>
      </c>
      <c r="P35" s="88">
        <v>0</v>
      </c>
      <c r="Q35" s="88">
        <v>0</v>
      </c>
      <c r="R35" s="88">
        <v>0</v>
      </c>
      <c r="S35" s="116">
        <v>0</v>
      </c>
      <c r="W35">
        <v>120.08</v>
      </c>
      <c r="X35">
        <v>0.38</v>
      </c>
      <c r="Y35">
        <v>0</v>
      </c>
      <c r="Z35">
        <v>0.34</v>
      </c>
      <c r="AA35">
        <v>0.19</v>
      </c>
      <c r="AB35">
        <v>2.88</v>
      </c>
      <c r="AC35">
        <v>72.92</v>
      </c>
      <c r="AD35">
        <v>0.34</v>
      </c>
      <c r="AE35">
        <v>0</v>
      </c>
      <c r="AF35">
        <v>0.28000000000000003</v>
      </c>
      <c r="AG35">
        <v>0.37</v>
      </c>
      <c r="AH35">
        <v>0.54</v>
      </c>
      <c r="AI35">
        <v>204.12</v>
      </c>
      <c r="AJ35">
        <v>9.5299999999999994</v>
      </c>
      <c r="AK35">
        <v>3.2</v>
      </c>
      <c r="AL35">
        <v>0</v>
      </c>
      <c r="AM35">
        <v>0.48</v>
      </c>
      <c r="AN35">
        <v>0</v>
      </c>
      <c r="AO35">
        <v>22.42</v>
      </c>
      <c r="AP35">
        <v>0.38</v>
      </c>
      <c r="AQ35">
        <v>4.22</v>
      </c>
      <c r="AR35">
        <v>15</v>
      </c>
      <c r="AS35">
        <v>10</v>
      </c>
      <c r="AT35">
        <v>0</v>
      </c>
      <c r="AU35">
        <v>5</v>
      </c>
      <c r="AV35">
        <v>22.14</v>
      </c>
      <c r="AW35">
        <v>0.95</v>
      </c>
      <c r="AX35">
        <v>0</v>
      </c>
      <c r="AY35">
        <v>50</v>
      </c>
      <c r="AZ35">
        <v>55</v>
      </c>
      <c r="BA35">
        <v>125</v>
      </c>
      <c r="BB35">
        <v>0</v>
      </c>
      <c r="BC35">
        <v>21.81</v>
      </c>
      <c r="BD35">
        <v>51.67</v>
      </c>
      <c r="BE35">
        <v>50</v>
      </c>
    </row>
    <row r="36" spans="1:57">
      <c r="A36" t="s">
        <v>331</v>
      </c>
      <c r="G36" t="s">
        <v>78</v>
      </c>
      <c r="H36" s="115">
        <v>212.55</v>
      </c>
      <c r="I36" s="88">
        <v>28.06</v>
      </c>
      <c r="J36" s="88">
        <v>4.5599999999999996</v>
      </c>
      <c r="K36" s="88">
        <v>0</v>
      </c>
      <c r="L36" s="88">
        <v>1.42</v>
      </c>
      <c r="M36" s="116">
        <v>0</v>
      </c>
      <c r="N36" s="115">
        <v>313.64999999999998</v>
      </c>
      <c r="O36" s="88">
        <v>307.93</v>
      </c>
      <c r="P36" s="88">
        <v>0</v>
      </c>
      <c r="Q36" s="88">
        <v>0</v>
      </c>
      <c r="R36" s="88">
        <v>0</v>
      </c>
      <c r="S36" s="116">
        <v>0</v>
      </c>
      <c r="W36">
        <v>120.08</v>
      </c>
      <c r="X36">
        <v>0.38</v>
      </c>
      <c r="Y36">
        <v>0</v>
      </c>
      <c r="Z36">
        <v>0.34</v>
      </c>
      <c r="AA36">
        <v>0.19</v>
      </c>
      <c r="AB36">
        <v>2.88</v>
      </c>
      <c r="AC36">
        <v>72.92</v>
      </c>
      <c r="AD36">
        <v>0.34</v>
      </c>
      <c r="AE36">
        <v>0</v>
      </c>
      <c r="AF36">
        <v>0.28000000000000003</v>
      </c>
      <c r="AG36">
        <v>0.37</v>
      </c>
      <c r="AH36">
        <v>0.54</v>
      </c>
      <c r="AI36">
        <v>204.12</v>
      </c>
      <c r="AJ36">
        <v>9.5299999999999994</v>
      </c>
      <c r="AK36">
        <v>3.2</v>
      </c>
      <c r="AL36">
        <v>0</v>
      </c>
      <c r="AM36">
        <v>0.48</v>
      </c>
      <c r="AN36">
        <v>0</v>
      </c>
      <c r="AO36">
        <v>22.42</v>
      </c>
      <c r="AP36">
        <v>0.38</v>
      </c>
      <c r="AQ36">
        <v>4.22</v>
      </c>
      <c r="AR36">
        <v>15</v>
      </c>
      <c r="AS36">
        <v>10</v>
      </c>
      <c r="AT36">
        <v>0</v>
      </c>
      <c r="AU36">
        <v>5</v>
      </c>
      <c r="AV36">
        <v>27.68</v>
      </c>
      <c r="AW36">
        <v>1.42</v>
      </c>
      <c r="AX36">
        <v>0</v>
      </c>
      <c r="AY36">
        <v>50</v>
      </c>
      <c r="AZ36">
        <v>55</v>
      </c>
      <c r="BA36">
        <v>125</v>
      </c>
      <c r="BB36">
        <v>0</v>
      </c>
      <c r="BC36">
        <v>21.81</v>
      </c>
      <c r="BD36">
        <v>64.59</v>
      </c>
      <c r="BE36">
        <v>50</v>
      </c>
    </row>
    <row r="37" spans="1:57">
      <c r="A37" t="s">
        <v>332</v>
      </c>
      <c r="G37" t="s">
        <v>79</v>
      </c>
      <c r="H37" s="115">
        <v>224.18</v>
      </c>
      <c r="I37" s="88">
        <v>33.050000000000004</v>
      </c>
      <c r="J37" s="88">
        <v>4.5599999999999996</v>
      </c>
      <c r="K37" s="88">
        <v>28.82</v>
      </c>
      <c r="L37" s="88">
        <v>2.29</v>
      </c>
      <c r="M37" s="116">
        <v>0</v>
      </c>
      <c r="N37" s="115">
        <v>313.64999999999998</v>
      </c>
      <c r="O37" s="88">
        <v>307.93</v>
      </c>
      <c r="P37" s="88">
        <v>0</v>
      </c>
      <c r="Q37" s="88">
        <v>0</v>
      </c>
      <c r="R37" s="88">
        <v>0</v>
      </c>
      <c r="S37" s="116">
        <v>0</v>
      </c>
      <c r="W37">
        <v>120.08</v>
      </c>
      <c r="X37">
        <v>0.38</v>
      </c>
      <c r="Y37">
        <v>0</v>
      </c>
      <c r="Z37">
        <v>0.34</v>
      </c>
      <c r="AA37">
        <v>0.19</v>
      </c>
      <c r="AB37">
        <v>2.88</v>
      </c>
      <c r="AC37">
        <v>72.92</v>
      </c>
      <c r="AD37">
        <v>0.34</v>
      </c>
      <c r="AE37">
        <v>0</v>
      </c>
      <c r="AF37">
        <v>0.28000000000000003</v>
      </c>
      <c r="AG37">
        <v>0.37</v>
      </c>
      <c r="AH37">
        <v>0.54</v>
      </c>
      <c r="AI37">
        <v>204.12</v>
      </c>
      <c r="AJ37">
        <v>9.5299999999999994</v>
      </c>
      <c r="AK37">
        <v>3.2</v>
      </c>
      <c r="AL37">
        <v>28.82</v>
      </c>
      <c r="AM37">
        <v>0.48</v>
      </c>
      <c r="AN37">
        <v>0</v>
      </c>
      <c r="AO37">
        <v>22.42</v>
      </c>
      <c r="AP37">
        <v>0.38</v>
      </c>
      <c r="AQ37">
        <v>4.22</v>
      </c>
      <c r="AR37">
        <v>15</v>
      </c>
      <c r="AS37">
        <v>10</v>
      </c>
      <c r="AT37">
        <v>0</v>
      </c>
      <c r="AU37">
        <v>5</v>
      </c>
      <c r="AV37">
        <v>32.67</v>
      </c>
      <c r="AW37">
        <v>2.29</v>
      </c>
      <c r="AX37">
        <v>0</v>
      </c>
      <c r="AY37">
        <v>50</v>
      </c>
      <c r="AZ37">
        <v>55</v>
      </c>
      <c r="BA37">
        <v>125</v>
      </c>
      <c r="BB37">
        <v>0</v>
      </c>
      <c r="BC37">
        <v>21.81</v>
      </c>
      <c r="BD37">
        <v>76.22</v>
      </c>
      <c r="BE37">
        <v>50</v>
      </c>
    </row>
    <row r="38" spans="1:57">
      <c r="A38" t="s">
        <v>333</v>
      </c>
      <c r="G38" t="s">
        <v>80</v>
      </c>
      <c r="H38" s="115">
        <v>238.39000000000001</v>
      </c>
      <c r="I38" s="88">
        <v>39.14</v>
      </c>
      <c r="J38" s="88">
        <v>4.5599999999999996</v>
      </c>
      <c r="K38" s="88">
        <v>28.82</v>
      </c>
      <c r="L38" s="88">
        <v>2.77</v>
      </c>
      <c r="M38" s="116">
        <v>0</v>
      </c>
      <c r="N38" s="115">
        <v>313.64999999999998</v>
      </c>
      <c r="O38" s="88">
        <v>307.93</v>
      </c>
      <c r="P38" s="88">
        <v>0</v>
      </c>
      <c r="Q38" s="88">
        <v>0</v>
      </c>
      <c r="R38" s="88">
        <v>0</v>
      </c>
      <c r="S38" s="116">
        <v>0</v>
      </c>
      <c r="W38">
        <v>120.08</v>
      </c>
      <c r="X38">
        <v>0.38</v>
      </c>
      <c r="Y38">
        <v>0</v>
      </c>
      <c r="Z38">
        <v>0.34</v>
      </c>
      <c r="AA38">
        <v>0.19</v>
      </c>
      <c r="AB38">
        <v>2.88</v>
      </c>
      <c r="AC38">
        <v>72.92</v>
      </c>
      <c r="AD38">
        <v>0.34</v>
      </c>
      <c r="AE38">
        <v>0</v>
      </c>
      <c r="AF38">
        <v>0.28000000000000003</v>
      </c>
      <c r="AG38">
        <v>0.37</v>
      </c>
      <c r="AH38">
        <v>0.54</v>
      </c>
      <c r="AI38">
        <v>204.12</v>
      </c>
      <c r="AJ38">
        <v>9.5299999999999994</v>
      </c>
      <c r="AK38">
        <v>3.2</v>
      </c>
      <c r="AL38">
        <v>28.82</v>
      </c>
      <c r="AM38">
        <v>0.48</v>
      </c>
      <c r="AN38">
        <v>0</v>
      </c>
      <c r="AO38">
        <v>22.42</v>
      </c>
      <c r="AP38">
        <v>0.38</v>
      </c>
      <c r="AQ38">
        <v>4.22</v>
      </c>
      <c r="AR38">
        <v>15</v>
      </c>
      <c r="AS38">
        <v>10</v>
      </c>
      <c r="AT38">
        <v>0</v>
      </c>
      <c r="AU38">
        <v>5</v>
      </c>
      <c r="AV38">
        <v>38.76</v>
      </c>
      <c r="AW38">
        <v>2.77</v>
      </c>
      <c r="AX38">
        <v>0</v>
      </c>
      <c r="AY38">
        <v>50</v>
      </c>
      <c r="AZ38">
        <v>55</v>
      </c>
      <c r="BA38">
        <v>125</v>
      </c>
      <c r="BB38">
        <v>0</v>
      </c>
      <c r="BC38">
        <v>21.81</v>
      </c>
      <c r="BD38">
        <v>90.43</v>
      </c>
      <c r="BE38">
        <v>50</v>
      </c>
    </row>
    <row r="39" spans="1:57">
      <c r="A39" t="s">
        <v>334</v>
      </c>
      <c r="G39" t="s">
        <v>81</v>
      </c>
      <c r="H39" s="115">
        <v>180.55</v>
      </c>
      <c r="I39" s="88">
        <v>45.230000000000004</v>
      </c>
      <c r="J39" s="88">
        <v>4.47</v>
      </c>
      <c r="K39" s="88">
        <v>28.82</v>
      </c>
      <c r="L39" s="88">
        <v>3.54</v>
      </c>
      <c r="M39" s="116">
        <v>0</v>
      </c>
      <c r="N39" s="115">
        <v>313.64999999999998</v>
      </c>
      <c r="O39" s="88">
        <v>307.93</v>
      </c>
      <c r="P39" s="88">
        <v>0</v>
      </c>
      <c r="Q39" s="88">
        <v>0</v>
      </c>
      <c r="R39" s="88">
        <v>0</v>
      </c>
      <c r="S39" s="116">
        <v>0</v>
      </c>
      <c r="W39">
        <v>48.03</v>
      </c>
      <c r="X39">
        <v>0.38</v>
      </c>
      <c r="Y39">
        <v>0</v>
      </c>
      <c r="Z39">
        <v>0.34</v>
      </c>
      <c r="AA39">
        <v>0.19</v>
      </c>
      <c r="AB39">
        <v>2.88</v>
      </c>
      <c r="AC39">
        <v>72.92</v>
      </c>
      <c r="AD39">
        <v>0.34</v>
      </c>
      <c r="AE39">
        <v>0</v>
      </c>
      <c r="AF39">
        <v>0.28000000000000003</v>
      </c>
      <c r="AG39">
        <v>0.37</v>
      </c>
      <c r="AH39">
        <v>0.54</v>
      </c>
      <c r="AI39">
        <v>204.12</v>
      </c>
      <c r="AJ39">
        <v>9.5299999999999994</v>
      </c>
      <c r="AK39">
        <v>3.2</v>
      </c>
      <c r="AL39">
        <v>28.82</v>
      </c>
      <c r="AM39">
        <v>0.48</v>
      </c>
      <c r="AN39">
        <v>0</v>
      </c>
      <c r="AO39">
        <v>22.42</v>
      </c>
      <c r="AP39">
        <v>0.38</v>
      </c>
      <c r="AQ39">
        <v>4.13</v>
      </c>
      <c r="AR39">
        <v>15</v>
      </c>
      <c r="AS39">
        <v>10</v>
      </c>
      <c r="AT39">
        <v>0</v>
      </c>
      <c r="AU39">
        <v>5</v>
      </c>
      <c r="AV39">
        <v>44.85</v>
      </c>
      <c r="AW39">
        <v>3.54</v>
      </c>
      <c r="AX39">
        <v>0</v>
      </c>
      <c r="AY39">
        <v>50</v>
      </c>
      <c r="AZ39">
        <v>55</v>
      </c>
      <c r="BA39">
        <v>125</v>
      </c>
      <c r="BB39">
        <v>0</v>
      </c>
      <c r="BC39">
        <v>21.81</v>
      </c>
      <c r="BD39">
        <v>104.64</v>
      </c>
      <c r="BE39">
        <v>50</v>
      </c>
    </row>
    <row r="40" spans="1:57">
      <c r="A40" t="s">
        <v>355</v>
      </c>
      <c r="G40" t="s">
        <v>82</v>
      </c>
      <c r="H40" s="115">
        <v>193.47</v>
      </c>
      <c r="I40" s="88">
        <v>50.760000000000005</v>
      </c>
      <c r="J40" s="88">
        <v>4.47</v>
      </c>
      <c r="K40" s="88">
        <v>28.82</v>
      </c>
      <c r="L40" s="88">
        <v>4.3</v>
      </c>
      <c r="M40" s="116">
        <v>0</v>
      </c>
      <c r="N40" s="115">
        <v>313.64999999999998</v>
      </c>
      <c r="O40" s="88">
        <v>307.93</v>
      </c>
      <c r="P40" s="88">
        <v>0</v>
      </c>
      <c r="Q40" s="88">
        <v>0</v>
      </c>
      <c r="R40" s="88">
        <v>0</v>
      </c>
      <c r="S40" s="116">
        <v>0</v>
      </c>
      <c r="W40">
        <v>48.03</v>
      </c>
      <c r="X40">
        <v>0.38</v>
      </c>
      <c r="Y40">
        <v>0</v>
      </c>
      <c r="Z40">
        <v>0.34</v>
      </c>
      <c r="AA40">
        <v>0.19</v>
      </c>
      <c r="AB40">
        <v>2.88</v>
      </c>
      <c r="AC40">
        <v>72.92</v>
      </c>
      <c r="AD40">
        <v>0.34</v>
      </c>
      <c r="AE40">
        <v>0</v>
      </c>
      <c r="AF40">
        <v>0.28000000000000003</v>
      </c>
      <c r="AG40">
        <v>0.37</v>
      </c>
      <c r="AH40">
        <v>0.54</v>
      </c>
      <c r="AI40">
        <v>204.12</v>
      </c>
      <c r="AJ40">
        <v>9.5299999999999994</v>
      </c>
      <c r="AK40">
        <v>3.2</v>
      </c>
      <c r="AL40">
        <v>28.82</v>
      </c>
      <c r="AM40">
        <v>0.48</v>
      </c>
      <c r="AN40">
        <v>0</v>
      </c>
      <c r="AO40">
        <v>22.42</v>
      </c>
      <c r="AP40">
        <v>0.38</v>
      </c>
      <c r="AQ40">
        <v>4.13</v>
      </c>
      <c r="AR40">
        <v>15</v>
      </c>
      <c r="AS40">
        <v>10</v>
      </c>
      <c r="AT40">
        <v>0</v>
      </c>
      <c r="AU40">
        <v>5</v>
      </c>
      <c r="AV40">
        <v>50.38</v>
      </c>
      <c r="AW40">
        <v>4.3</v>
      </c>
      <c r="AX40">
        <v>0</v>
      </c>
      <c r="AY40">
        <v>50</v>
      </c>
      <c r="AZ40">
        <v>55</v>
      </c>
      <c r="BA40">
        <v>125</v>
      </c>
      <c r="BB40">
        <v>0</v>
      </c>
      <c r="BC40">
        <v>21.81</v>
      </c>
      <c r="BD40">
        <v>117.56</v>
      </c>
      <c r="BE40">
        <v>50</v>
      </c>
    </row>
    <row r="41" spans="1:57">
      <c r="A41" t="s">
        <v>356</v>
      </c>
      <c r="G41" t="s">
        <v>83</v>
      </c>
      <c r="H41" s="115">
        <v>153.83000000000001</v>
      </c>
      <c r="I41" s="88">
        <v>54.370000000000005</v>
      </c>
      <c r="J41" s="88">
        <v>4.47</v>
      </c>
      <c r="K41" s="88">
        <v>28.82</v>
      </c>
      <c r="L41" s="88">
        <v>4.5</v>
      </c>
      <c r="M41" s="116">
        <v>0</v>
      </c>
      <c r="N41" s="115">
        <v>313.64999999999998</v>
      </c>
      <c r="O41" s="88">
        <v>307.93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0.38</v>
      </c>
      <c r="Y41">
        <v>0</v>
      </c>
      <c r="Z41">
        <v>0.34</v>
      </c>
      <c r="AA41">
        <v>0.19</v>
      </c>
      <c r="AB41">
        <v>2.88</v>
      </c>
      <c r="AC41">
        <v>72.92</v>
      </c>
      <c r="AD41">
        <v>0.34</v>
      </c>
      <c r="AE41">
        <v>0</v>
      </c>
      <c r="AF41">
        <v>0.28000000000000003</v>
      </c>
      <c r="AG41">
        <v>0.37</v>
      </c>
      <c r="AH41">
        <v>0.54</v>
      </c>
      <c r="AI41">
        <v>204.12</v>
      </c>
      <c r="AJ41">
        <v>9.5299999999999994</v>
      </c>
      <c r="AK41">
        <v>3.2</v>
      </c>
      <c r="AL41">
        <v>28.82</v>
      </c>
      <c r="AM41">
        <v>0.48</v>
      </c>
      <c r="AN41">
        <v>0</v>
      </c>
      <c r="AO41">
        <v>22.42</v>
      </c>
      <c r="AP41">
        <v>0.38</v>
      </c>
      <c r="AQ41">
        <v>4.13</v>
      </c>
      <c r="AR41">
        <v>15</v>
      </c>
      <c r="AS41">
        <v>10</v>
      </c>
      <c r="AT41">
        <v>0</v>
      </c>
      <c r="AU41">
        <v>5</v>
      </c>
      <c r="AV41">
        <v>53.99</v>
      </c>
      <c r="AW41">
        <v>4.5</v>
      </c>
      <c r="AX41">
        <v>0</v>
      </c>
      <c r="AY41">
        <v>50</v>
      </c>
      <c r="AZ41">
        <v>55</v>
      </c>
      <c r="BA41">
        <v>125</v>
      </c>
      <c r="BB41">
        <v>0</v>
      </c>
      <c r="BC41">
        <v>21.81</v>
      </c>
      <c r="BD41">
        <v>125.95</v>
      </c>
      <c r="BE41">
        <v>50</v>
      </c>
    </row>
    <row r="42" spans="1:57">
      <c r="A42" t="s">
        <v>357</v>
      </c>
      <c r="G42" t="s">
        <v>84</v>
      </c>
      <c r="H42" s="115">
        <v>163.53</v>
      </c>
      <c r="I42" s="88">
        <v>58.52</v>
      </c>
      <c r="J42" s="88">
        <v>4.47</v>
      </c>
      <c r="K42" s="88">
        <v>28.82</v>
      </c>
      <c r="L42" s="88">
        <v>4.9800000000000004</v>
      </c>
      <c r="M42" s="116">
        <v>0</v>
      </c>
      <c r="N42" s="115">
        <v>313.64999999999998</v>
      </c>
      <c r="O42" s="88">
        <v>307.93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0.38</v>
      </c>
      <c r="Y42">
        <v>0</v>
      </c>
      <c r="Z42">
        <v>0.34</v>
      </c>
      <c r="AA42">
        <v>0.19</v>
      </c>
      <c r="AB42">
        <v>2.88</v>
      </c>
      <c r="AC42">
        <v>72.92</v>
      </c>
      <c r="AD42">
        <v>0.34</v>
      </c>
      <c r="AE42">
        <v>0</v>
      </c>
      <c r="AF42">
        <v>0.28000000000000003</v>
      </c>
      <c r="AG42">
        <v>0.37</v>
      </c>
      <c r="AH42">
        <v>0.54</v>
      </c>
      <c r="AI42">
        <v>204.12</v>
      </c>
      <c r="AJ42">
        <v>9.5299999999999994</v>
      </c>
      <c r="AK42">
        <v>3.2</v>
      </c>
      <c r="AL42">
        <v>28.82</v>
      </c>
      <c r="AM42">
        <v>0.48</v>
      </c>
      <c r="AN42">
        <v>0</v>
      </c>
      <c r="AO42">
        <v>22.42</v>
      </c>
      <c r="AP42">
        <v>0.38</v>
      </c>
      <c r="AQ42">
        <v>4.13</v>
      </c>
      <c r="AR42">
        <v>15</v>
      </c>
      <c r="AS42">
        <v>10</v>
      </c>
      <c r="AT42">
        <v>0</v>
      </c>
      <c r="AU42">
        <v>5</v>
      </c>
      <c r="AV42">
        <v>58.14</v>
      </c>
      <c r="AW42">
        <v>4.9800000000000004</v>
      </c>
      <c r="AX42">
        <v>0</v>
      </c>
      <c r="AY42">
        <v>50</v>
      </c>
      <c r="AZ42">
        <v>55</v>
      </c>
      <c r="BA42">
        <v>125</v>
      </c>
      <c r="BB42">
        <v>0</v>
      </c>
      <c r="BC42">
        <v>21.81</v>
      </c>
      <c r="BD42">
        <v>135.65</v>
      </c>
      <c r="BE42">
        <v>50</v>
      </c>
    </row>
    <row r="43" spans="1:57">
      <c r="A43" t="s">
        <v>363</v>
      </c>
      <c r="G43" t="s">
        <v>85</v>
      </c>
      <c r="H43" s="115">
        <v>170.02</v>
      </c>
      <c r="I43" s="88">
        <v>62.39</v>
      </c>
      <c r="J43" s="88">
        <v>4.47</v>
      </c>
      <c r="K43" s="88">
        <v>28.82</v>
      </c>
      <c r="L43" s="88">
        <v>5.36</v>
      </c>
      <c r="M43" s="116">
        <v>0</v>
      </c>
      <c r="N43" s="115">
        <v>313.64999999999998</v>
      </c>
      <c r="O43" s="88">
        <v>307.93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0.38</v>
      </c>
      <c r="Y43">
        <v>0</v>
      </c>
      <c r="Z43">
        <v>0.34</v>
      </c>
      <c r="AA43">
        <v>0.19</v>
      </c>
      <c r="AB43">
        <v>2.88</v>
      </c>
      <c r="AC43">
        <v>72.92</v>
      </c>
      <c r="AD43">
        <v>0.34</v>
      </c>
      <c r="AE43">
        <v>0</v>
      </c>
      <c r="AF43">
        <v>0.28000000000000003</v>
      </c>
      <c r="AG43">
        <v>0.37</v>
      </c>
      <c r="AH43">
        <v>0.54</v>
      </c>
      <c r="AI43">
        <v>204.12</v>
      </c>
      <c r="AJ43">
        <v>9.5299999999999994</v>
      </c>
      <c r="AK43">
        <v>3.2</v>
      </c>
      <c r="AL43">
        <v>28.82</v>
      </c>
      <c r="AM43">
        <v>0.48</v>
      </c>
      <c r="AN43">
        <v>0</v>
      </c>
      <c r="AO43">
        <v>19.87</v>
      </c>
      <c r="AP43">
        <v>0.38</v>
      </c>
      <c r="AQ43">
        <v>4.13</v>
      </c>
      <c r="AR43">
        <v>15</v>
      </c>
      <c r="AS43">
        <v>10</v>
      </c>
      <c r="AT43">
        <v>0</v>
      </c>
      <c r="AU43">
        <v>5</v>
      </c>
      <c r="AV43">
        <v>62.01</v>
      </c>
      <c r="AW43">
        <v>5.36</v>
      </c>
      <c r="AX43">
        <v>0</v>
      </c>
      <c r="AY43">
        <v>50</v>
      </c>
      <c r="AZ43">
        <v>55</v>
      </c>
      <c r="BA43">
        <v>125</v>
      </c>
      <c r="BB43">
        <v>0</v>
      </c>
      <c r="BC43">
        <v>21.81</v>
      </c>
      <c r="BD43">
        <v>144.69</v>
      </c>
      <c r="BE43">
        <v>50</v>
      </c>
    </row>
    <row r="44" spans="1:57">
      <c r="A44" t="s">
        <v>367</v>
      </c>
      <c r="G44" t="s">
        <v>86</v>
      </c>
      <c r="H44" s="115">
        <v>177.12</v>
      </c>
      <c r="I44" s="88">
        <v>65.429999999999993</v>
      </c>
      <c r="J44" s="88">
        <v>4.47</v>
      </c>
      <c r="K44" s="88">
        <v>28.82</v>
      </c>
      <c r="L44" s="88">
        <v>5.46</v>
      </c>
      <c r="M44" s="116">
        <v>0</v>
      </c>
      <c r="N44" s="115">
        <v>313.64999999999998</v>
      </c>
      <c r="O44" s="88">
        <v>307.93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0.38</v>
      </c>
      <c r="Y44">
        <v>0</v>
      </c>
      <c r="Z44">
        <v>0.34</v>
      </c>
      <c r="AA44">
        <v>0.19</v>
      </c>
      <c r="AB44">
        <v>2.88</v>
      </c>
      <c r="AC44">
        <v>72.92</v>
      </c>
      <c r="AD44">
        <v>0.34</v>
      </c>
      <c r="AE44">
        <v>0</v>
      </c>
      <c r="AF44">
        <v>0.28000000000000003</v>
      </c>
      <c r="AG44">
        <v>0.37</v>
      </c>
      <c r="AH44">
        <v>0.54</v>
      </c>
      <c r="AI44">
        <v>204.12</v>
      </c>
      <c r="AJ44">
        <v>9.5299999999999994</v>
      </c>
      <c r="AK44">
        <v>3.2</v>
      </c>
      <c r="AL44">
        <v>28.82</v>
      </c>
      <c r="AM44">
        <v>0.48</v>
      </c>
      <c r="AN44">
        <v>0</v>
      </c>
      <c r="AO44">
        <v>19.87</v>
      </c>
      <c r="AP44">
        <v>0.38</v>
      </c>
      <c r="AQ44">
        <v>4.13</v>
      </c>
      <c r="AR44">
        <v>15</v>
      </c>
      <c r="AS44">
        <v>10</v>
      </c>
      <c r="AT44">
        <v>0</v>
      </c>
      <c r="AU44">
        <v>5</v>
      </c>
      <c r="AV44">
        <v>65.05</v>
      </c>
      <c r="AW44">
        <v>5.46</v>
      </c>
      <c r="AX44">
        <v>0</v>
      </c>
      <c r="AY44">
        <v>50</v>
      </c>
      <c r="AZ44">
        <v>55</v>
      </c>
      <c r="BA44">
        <v>125</v>
      </c>
      <c r="BB44">
        <v>0</v>
      </c>
      <c r="BC44">
        <v>21.81</v>
      </c>
      <c r="BD44">
        <v>151.79</v>
      </c>
      <c r="BE44">
        <v>50</v>
      </c>
    </row>
    <row r="45" spans="1:57">
      <c r="A45" t="s">
        <v>390</v>
      </c>
      <c r="G45" t="s">
        <v>87</v>
      </c>
      <c r="H45" s="115">
        <v>184.23000000000002</v>
      </c>
      <c r="I45" s="88">
        <v>68.47999999999999</v>
      </c>
      <c r="J45" s="88">
        <v>4.47</v>
      </c>
      <c r="K45" s="88">
        <v>28.82</v>
      </c>
      <c r="L45" s="88">
        <v>5.46</v>
      </c>
      <c r="M45" s="116">
        <v>0</v>
      </c>
      <c r="N45" s="115">
        <v>313.64999999999998</v>
      </c>
      <c r="O45" s="88">
        <v>307.93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0.38</v>
      </c>
      <c r="Y45">
        <v>0</v>
      </c>
      <c r="Z45">
        <v>0.34</v>
      </c>
      <c r="AA45">
        <v>0.19</v>
      </c>
      <c r="AB45">
        <v>2.88</v>
      </c>
      <c r="AC45">
        <v>72.92</v>
      </c>
      <c r="AD45">
        <v>0.34</v>
      </c>
      <c r="AE45">
        <v>0</v>
      </c>
      <c r="AF45">
        <v>0.28000000000000003</v>
      </c>
      <c r="AG45">
        <v>0.37</v>
      </c>
      <c r="AH45">
        <v>0.54</v>
      </c>
      <c r="AI45">
        <v>204.12</v>
      </c>
      <c r="AJ45">
        <v>9.5299999999999994</v>
      </c>
      <c r="AK45">
        <v>3.2</v>
      </c>
      <c r="AL45">
        <v>28.82</v>
      </c>
      <c r="AM45">
        <v>0.48</v>
      </c>
      <c r="AN45">
        <v>0</v>
      </c>
      <c r="AO45">
        <v>19.87</v>
      </c>
      <c r="AP45">
        <v>0.38</v>
      </c>
      <c r="AQ45">
        <v>4.13</v>
      </c>
      <c r="AR45">
        <v>15</v>
      </c>
      <c r="AS45">
        <v>10</v>
      </c>
      <c r="AT45">
        <v>0</v>
      </c>
      <c r="AU45">
        <v>5</v>
      </c>
      <c r="AV45">
        <v>68.099999999999994</v>
      </c>
      <c r="AW45">
        <v>5.46</v>
      </c>
      <c r="AX45">
        <v>0</v>
      </c>
      <c r="AY45">
        <v>50</v>
      </c>
      <c r="AZ45">
        <v>55</v>
      </c>
      <c r="BA45">
        <v>125</v>
      </c>
      <c r="BB45">
        <v>0</v>
      </c>
      <c r="BC45">
        <v>21.81</v>
      </c>
      <c r="BD45">
        <v>158.9</v>
      </c>
      <c r="BE45">
        <v>50</v>
      </c>
    </row>
    <row r="46" spans="1:57">
      <c r="A46" t="s">
        <v>391</v>
      </c>
      <c r="G46" t="s">
        <v>88</v>
      </c>
      <c r="H46" s="115">
        <v>190.69000000000003</v>
      </c>
      <c r="I46" s="88">
        <v>71.239999999999995</v>
      </c>
      <c r="J46" s="88">
        <v>4.47</v>
      </c>
      <c r="K46" s="88">
        <v>28.82</v>
      </c>
      <c r="L46" s="88">
        <v>5.94</v>
      </c>
      <c r="M46" s="116">
        <v>0</v>
      </c>
      <c r="N46" s="115">
        <v>313.64999999999998</v>
      </c>
      <c r="O46" s="88">
        <v>307.93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0.38</v>
      </c>
      <c r="Y46">
        <v>0</v>
      </c>
      <c r="Z46">
        <v>0.34</v>
      </c>
      <c r="AA46">
        <v>0.19</v>
      </c>
      <c r="AB46">
        <v>2.88</v>
      </c>
      <c r="AC46">
        <v>72.92</v>
      </c>
      <c r="AD46">
        <v>0.34</v>
      </c>
      <c r="AE46">
        <v>0</v>
      </c>
      <c r="AF46">
        <v>0.28000000000000003</v>
      </c>
      <c r="AG46">
        <v>0.37</v>
      </c>
      <c r="AH46">
        <v>0.54</v>
      </c>
      <c r="AI46">
        <v>204.12</v>
      </c>
      <c r="AJ46">
        <v>9.5299999999999994</v>
      </c>
      <c r="AK46">
        <v>3.2</v>
      </c>
      <c r="AL46">
        <v>28.82</v>
      </c>
      <c r="AM46">
        <v>0.48</v>
      </c>
      <c r="AN46">
        <v>0</v>
      </c>
      <c r="AO46">
        <v>19.87</v>
      </c>
      <c r="AP46">
        <v>0.38</v>
      </c>
      <c r="AQ46">
        <v>4.13</v>
      </c>
      <c r="AR46">
        <v>15</v>
      </c>
      <c r="AS46">
        <v>10</v>
      </c>
      <c r="AT46">
        <v>0</v>
      </c>
      <c r="AU46">
        <v>5</v>
      </c>
      <c r="AV46">
        <v>70.86</v>
      </c>
      <c r="AW46">
        <v>5.94</v>
      </c>
      <c r="AX46">
        <v>0</v>
      </c>
      <c r="AY46">
        <v>50</v>
      </c>
      <c r="AZ46">
        <v>55</v>
      </c>
      <c r="BA46">
        <v>125</v>
      </c>
      <c r="BB46">
        <v>0</v>
      </c>
      <c r="BC46">
        <v>21.81</v>
      </c>
      <c r="BD46">
        <v>165.36</v>
      </c>
      <c r="BE46">
        <v>50</v>
      </c>
    </row>
    <row r="47" spans="1:57">
      <c r="A47" t="s">
        <v>395</v>
      </c>
      <c r="G47" t="s">
        <v>89</v>
      </c>
      <c r="H47" s="115">
        <v>193.27</v>
      </c>
      <c r="I47" s="88">
        <v>72.36</v>
      </c>
      <c r="J47" s="88">
        <v>4.47</v>
      </c>
      <c r="K47" s="88">
        <v>28.82</v>
      </c>
      <c r="L47" s="88">
        <v>6.7</v>
      </c>
      <c r="M47" s="116">
        <v>0</v>
      </c>
      <c r="N47" s="115">
        <v>313.64999999999998</v>
      </c>
      <c r="O47" s="88">
        <v>307.93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0.38</v>
      </c>
      <c r="Y47">
        <v>0</v>
      </c>
      <c r="Z47">
        <v>0.34</v>
      </c>
      <c r="AA47">
        <v>0.19</v>
      </c>
      <c r="AB47">
        <v>2.88</v>
      </c>
      <c r="AC47">
        <v>72.92</v>
      </c>
      <c r="AD47">
        <v>0.34</v>
      </c>
      <c r="AE47">
        <v>0</v>
      </c>
      <c r="AF47">
        <v>0.28000000000000003</v>
      </c>
      <c r="AG47">
        <v>0.37</v>
      </c>
      <c r="AH47">
        <v>0.54</v>
      </c>
      <c r="AI47">
        <v>204.12</v>
      </c>
      <c r="AJ47">
        <v>9.5299999999999994</v>
      </c>
      <c r="AK47">
        <v>3.2</v>
      </c>
      <c r="AL47">
        <v>28.82</v>
      </c>
      <c r="AM47">
        <v>0.48</v>
      </c>
      <c r="AN47">
        <v>0</v>
      </c>
      <c r="AO47">
        <v>19.87</v>
      </c>
      <c r="AP47">
        <v>0.38</v>
      </c>
      <c r="AQ47">
        <v>4.13</v>
      </c>
      <c r="AR47">
        <v>15</v>
      </c>
      <c r="AS47">
        <v>10</v>
      </c>
      <c r="AT47">
        <v>0</v>
      </c>
      <c r="AU47">
        <v>5</v>
      </c>
      <c r="AV47">
        <v>71.98</v>
      </c>
      <c r="AW47">
        <v>6.7</v>
      </c>
      <c r="AX47">
        <v>0</v>
      </c>
      <c r="AY47">
        <v>50</v>
      </c>
      <c r="AZ47">
        <v>55</v>
      </c>
      <c r="BA47">
        <v>125</v>
      </c>
      <c r="BB47">
        <v>0</v>
      </c>
      <c r="BC47">
        <v>21.81</v>
      </c>
      <c r="BD47">
        <v>167.94</v>
      </c>
      <c r="BE47">
        <v>50</v>
      </c>
    </row>
    <row r="48" spans="1:57">
      <c r="A48" t="s">
        <v>399</v>
      </c>
      <c r="G48" t="s">
        <v>90</v>
      </c>
      <c r="H48" s="115">
        <v>196.5</v>
      </c>
      <c r="I48" s="88">
        <v>73.739999999999995</v>
      </c>
      <c r="J48" s="88">
        <v>4.47</v>
      </c>
      <c r="K48" s="88">
        <v>28.82</v>
      </c>
      <c r="L48" s="88">
        <v>7.28</v>
      </c>
      <c r="M48" s="116">
        <v>0</v>
      </c>
      <c r="N48" s="115">
        <v>313.64999999999998</v>
      </c>
      <c r="O48" s="88">
        <v>307.93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0.38</v>
      </c>
      <c r="Y48">
        <v>0</v>
      </c>
      <c r="Z48">
        <v>0.34</v>
      </c>
      <c r="AA48">
        <v>0.19</v>
      </c>
      <c r="AB48">
        <v>2.88</v>
      </c>
      <c r="AC48">
        <v>72.92</v>
      </c>
      <c r="AD48">
        <v>0.34</v>
      </c>
      <c r="AE48">
        <v>0</v>
      </c>
      <c r="AF48">
        <v>0.28000000000000003</v>
      </c>
      <c r="AG48">
        <v>0.37</v>
      </c>
      <c r="AH48">
        <v>0.54</v>
      </c>
      <c r="AI48">
        <v>204.12</v>
      </c>
      <c r="AJ48">
        <v>9.5299999999999994</v>
      </c>
      <c r="AK48">
        <v>3.2</v>
      </c>
      <c r="AL48">
        <v>28.82</v>
      </c>
      <c r="AM48">
        <v>0.48</v>
      </c>
      <c r="AN48">
        <v>0</v>
      </c>
      <c r="AO48">
        <v>19.87</v>
      </c>
      <c r="AP48">
        <v>0.38</v>
      </c>
      <c r="AQ48">
        <v>4.13</v>
      </c>
      <c r="AR48">
        <v>15</v>
      </c>
      <c r="AS48">
        <v>10</v>
      </c>
      <c r="AT48">
        <v>0</v>
      </c>
      <c r="AU48">
        <v>5</v>
      </c>
      <c r="AV48">
        <v>73.36</v>
      </c>
      <c r="AW48">
        <v>7.28</v>
      </c>
      <c r="AX48">
        <v>0</v>
      </c>
      <c r="AY48">
        <v>50</v>
      </c>
      <c r="AZ48">
        <v>55</v>
      </c>
      <c r="BA48">
        <v>125</v>
      </c>
      <c r="BB48">
        <v>0</v>
      </c>
      <c r="BC48">
        <v>21.81</v>
      </c>
      <c r="BD48">
        <v>171.17</v>
      </c>
      <c r="BE48">
        <v>50</v>
      </c>
    </row>
    <row r="49" spans="1:57">
      <c r="A49" t="s">
        <v>400</v>
      </c>
      <c r="G49" t="s">
        <v>91</v>
      </c>
      <c r="H49" s="115">
        <v>196.5</v>
      </c>
      <c r="I49" s="88">
        <v>73.739999999999995</v>
      </c>
      <c r="J49" s="88">
        <v>4.47</v>
      </c>
      <c r="K49" s="88">
        <v>28.82</v>
      </c>
      <c r="L49" s="88">
        <v>7.57</v>
      </c>
      <c r="M49" s="116">
        <v>0</v>
      </c>
      <c r="N49" s="115">
        <v>313.64999999999998</v>
      </c>
      <c r="O49" s="88">
        <v>307.93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0.38</v>
      </c>
      <c r="Y49">
        <v>0</v>
      </c>
      <c r="Z49">
        <v>0.34</v>
      </c>
      <c r="AA49">
        <v>0.19</v>
      </c>
      <c r="AB49">
        <v>2.88</v>
      </c>
      <c r="AC49">
        <v>72.92</v>
      </c>
      <c r="AD49">
        <v>0.34</v>
      </c>
      <c r="AE49">
        <v>0</v>
      </c>
      <c r="AF49">
        <v>0.28000000000000003</v>
      </c>
      <c r="AG49">
        <v>0.37</v>
      </c>
      <c r="AH49">
        <v>0.54</v>
      </c>
      <c r="AI49">
        <v>204.12</v>
      </c>
      <c r="AJ49">
        <v>9.5299999999999994</v>
      </c>
      <c r="AK49">
        <v>3.2</v>
      </c>
      <c r="AL49">
        <v>28.82</v>
      </c>
      <c r="AM49">
        <v>0.48</v>
      </c>
      <c r="AN49">
        <v>0</v>
      </c>
      <c r="AO49">
        <v>19.87</v>
      </c>
      <c r="AP49">
        <v>0.38</v>
      </c>
      <c r="AQ49">
        <v>4.13</v>
      </c>
      <c r="AR49">
        <v>15</v>
      </c>
      <c r="AS49">
        <v>10</v>
      </c>
      <c r="AT49">
        <v>0</v>
      </c>
      <c r="AU49">
        <v>5</v>
      </c>
      <c r="AV49">
        <v>73.36</v>
      </c>
      <c r="AW49">
        <v>7.57</v>
      </c>
      <c r="AX49">
        <v>0</v>
      </c>
      <c r="AY49">
        <v>50</v>
      </c>
      <c r="AZ49">
        <v>55</v>
      </c>
      <c r="BA49">
        <v>125</v>
      </c>
      <c r="BB49">
        <v>0</v>
      </c>
      <c r="BC49">
        <v>21.81</v>
      </c>
      <c r="BD49">
        <v>171.17</v>
      </c>
      <c r="BE49">
        <v>50</v>
      </c>
    </row>
    <row r="50" spans="1:57">
      <c r="A50" t="s">
        <v>401</v>
      </c>
      <c r="G50" t="s">
        <v>92</v>
      </c>
      <c r="H50" s="115">
        <v>196.5</v>
      </c>
      <c r="I50" s="88">
        <v>73.739999999999995</v>
      </c>
      <c r="J50" s="88">
        <v>4.47</v>
      </c>
      <c r="K50" s="88">
        <v>28.82</v>
      </c>
      <c r="L50" s="88">
        <v>8.08</v>
      </c>
      <c r="M50" s="116">
        <v>0</v>
      </c>
      <c r="N50" s="115">
        <v>313.64999999999998</v>
      </c>
      <c r="O50" s="88">
        <v>307.93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0.38</v>
      </c>
      <c r="Y50">
        <v>0</v>
      </c>
      <c r="Z50">
        <v>0.34</v>
      </c>
      <c r="AA50">
        <v>0.19</v>
      </c>
      <c r="AB50">
        <v>2.88</v>
      </c>
      <c r="AC50">
        <v>72.92</v>
      </c>
      <c r="AD50">
        <v>0.34</v>
      </c>
      <c r="AE50">
        <v>0</v>
      </c>
      <c r="AF50">
        <v>0.28000000000000003</v>
      </c>
      <c r="AG50">
        <v>0.37</v>
      </c>
      <c r="AH50">
        <v>0.54</v>
      </c>
      <c r="AI50">
        <v>204.12</v>
      </c>
      <c r="AJ50">
        <v>9.5299999999999994</v>
      </c>
      <c r="AK50">
        <v>3.2</v>
      </c>
      <c r="AL50">
        <v>28.82</v>
      </c>
      <c r="AM50">
        <v>0.48</v>
      </c>
      <c r="AN50">
        <v>0</v>
      </c>
      <c r="AO50">
        <v>19.87</v>
      </c>
      <c r="AP50">
        <v>0.38</v>
      </c>
      <c r="AQ50">
        <v>4.13</v>
      </c>
      <c r="AR50">
        <v>15</v>
      </c>
      <c r="AS50">
        <v>10</v>
      </c>
      <c r="AT50">
        <v>0</v>
      </c>
      <c r="AU50">
        <v>5</v>
      </c>
      <c r="AV50">
        <v>73.36</v>
      </c>
      <c r="AW50">
        <v>8.08</v>
      </c>
      <c r="AX50">
        <v>0</v>
      </c>
      <c r="AY50">
        <v>50</v>
      </c>
      <c r="AZ50">
        <v>55</v>
      </c>
      <c r="BA50">
        <v>125</v>
      </c>
      <c r="BB50">
        <v>0</v>
      </c>
      <c r="BC50">
        <v>21.81</v>
      </c>
      <c r="BD50">
        <v>171.17</v>
      </c>
      <c r="BE50">
        <v>50</v>
      </c>
    </row>
    <row r="51" spans="1:57">
      <c r="A51" t="s">
        <v>403</v>
      </c>
      <c r="G51" t="s">
        <v>93</v>
      </c>
      <c r="H51" s="115">
        <v>196.5</v>
      </c>
      <c r="I51" s="88">
        <v>73.739999999999995</v>
      </c>
      <c r="J51" s="88">
        <v>4.47</v>
      </c>
      <c r="K51" s="88">
        <v>38.42</v>
      </c>
      <c r="L51" s="88">
        <v>8.41</v>
      </c>
      <c r="M51" s="116">
        <v>0</v>
      </c>
      <c r="N51" s="115">
        <v>313.64999999999998</v>
      </c>
      <c r="O51" s="88">
        <v>307.93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0.38</v>
      </c>
      <c r="Y51">
        <v>0</v>
      </c>
      <c r="Z51">
        <v>0.34</v>
      </c>
      <c r="AA51">
        <v>0.19</v>
      </c>
      <c r="AB51">
        <v>2.88</v>
      </c>
      <c r="AC51">
        <v>72.92</v>
      </c>
      <c r="AD51">
        <v>0.34</v>
      </c>
      <c r="AE51">
        <v>0</v>
      </c>
      <c r="AF51">
        <v>0.28000000000000003</v>
      </c>
      <c r="AG51">
        <v>0.37</v>
      </c>
      <c r="AH51">
        <v>0.54</v>
      </c>
      <c r="AI51">
        <v>204.12</v>
      </c>
      <c r="AJ51">
        <v>9.5299999999999994</v>
      </c>
      <c r="AK51">
        <v>3.2</v>
      </c>
      <c r="AL51">
        <v>38.42</v>
      </c>
      <c r="AM51">
        <v>0.48</v>
      </c>
      <c r="AN51">
        <v>0</v>
      </c>
      <c r="AO51">
        <v>19.87</v>
      </c>
      <c r="AP51">
        <v>0.38</v>
      </c>
      <c r="AQ51">
        <v>4.13</v>
      </c>
      <c r="AR51">
        <v>15</v>
      </c>
      <c r="AS51">
        <v>10</v>
      </c>
      <c r="AT51">
        <v>0</v>
      </c>
      <c r="AU51">
        <v>5</v>
      </c>
      <c r="AV51">
        <v>73.36</v>
      </c>
      <c r="AW51">
        <v>8.41</v>
      </c>
      <c r="AX51">
        <v>0</v>
      </c>
      <c r="AY51">
        <v>50</v>
      </c>
      <c r="AZ51">
        <v>55</v>
      </c>
      <c r="BA51">
        <v>125</v>
      </c>
      <c r="BB51">
        <v>0</v>
      </c>
      <c r="BC51">
        <v>21.81</v>
      </c>
      <c r="BD51">
        <v>171.17</v>
      </c>
      <c r="BE51">
        <v>50</v>
      </c>
    </row>
    <row r="52" spans="1:57">
      <c r="A52" t="s">
        <v>404</v>
      </c>
      <c r="G52" t="s">
        <v>94</v>
      </c>
      <c r="H52" s="115">
        <v>196.5</v>
      </c>
      <c r="I52" s="88">
        <v>73.739999999999995</v>
      </c>
      <c r="J52" s="88">
        <v>4.47</v>
      </c>
      <c r="K52" s="88">
        <v>38.42</v>
      </c>
      <c r="L52" s="88">
        <v>8.48</v>
      </c>
      <c r="M52" s="116">
        <v>0</v>
      </c>
      <c r="N52" s="115">
        <v>313.64999999999998</v>
      </c>
      <c r="O52" s="88">
        <v>307.93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0.38</v>
      </c>
      <c r="Y52">
        <v>0</v>
      </c>
      <c r="Z52">
        <v>0.34</v>
      </c>
      <c r="AA52">
        <v>0.19</v>
      </c>
      <c r="AB52">
        <v>2.88</v>
      </c>
      <c r="AC52">
        <v>72.92</v>
      </c>
      <c r="AD52">
        <v>0.34</v>
      </c>
      <c r="AE52">
        <v>0</v>
      </c>
      <c r="AF52">
        <v>0.28000000000000003</v>
      </c>
      <c r="AG52">
        <v>0.37</v>
      </c>
      <c r="AH52">
        <v>0.54</v>
      </c>
      <c r="AI52">
        <v>204.12</v>
      </c>
      <c r="AJ52">
        <v>9.5299999999999994</v>
      </c>
      <c r="AK52">
        <v>3.2</v>
      </c>
      <c r="AL52">
        <v>38.42</v>
      </c>
      <c r="AM52">
        <v>0.48</v>
      </c>
      <c r="AN52">
        <v>0</v>
      </c>
      <c r="AO52">
        <v>19.87</v>
      </c>
      <c r="AP52">
        <v>0.38</v>
      </c>
      <c r="AQ52">
        <v>4.13</v>
      </c>
      <c r="AR52">
        <v>15</v>
      </c>
      <c r="AS52">
        <v>10</v>
      </c>
      <c r="AT52">
        <v>0</v>
      </c>
      <c r="AU52">
        <v>5</v>
      </c>
      <c r="AV52">
        <v>73.36</v>
      </c>
      <c r="AW52">
        <v>8.48</v>
      </c>
      <c r="AX52">
        <v>0</v>
      </c>
      <c r="AY52">
        <v>50</v>
      </c>
      <c r="AZ52">
        <v>55</v>
      </c>
      <c r="BA52">
        <v>125</v>
      </c>
      <c r="BB52">
        <v>0</v>
      </c>
      <c r="BC52">
        <v>21.81</v>
      </c>
      <c r="BD52">
        <v>171.17</v>
      </c>
      <c r="BE52">
        <v>50</v>
      </c>
    </row>
    <row r="53" spans="1:57">
      <c r="A53" t="s">
        <v>445</v>
      </c>
      <c r="G53" t="s">
        <v>95</v>
      </c>
      <c r="H53" s="115">
        <v>196.5</v>
      </c>
      <c r="I53" s="88">
        <v>73.739999999999995</v>
      </c>
      <c r="J53" s="88">
        <v>4.47</v>
      </c>
      <c r="K53" s="88">
        <v>38.42</v>
      </c>
      <c r="L53" s="88">
        <v>8.48</v>
      </c>
      <c r="M53" s="116">
        <v>0</v>
      </c>
      <c r="N53" s="115">
        <v>313.64999999999998</v>
      </c>
      <c r="O53" s="88">
        <v>307.93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0.38</v>
      </c>
      <c r="Y53">
        <v>0</v>
      </c>
      <c r="Z53">
        <v>0.34</v>
      </c>
      <c r="AA53">
        <v>0.19</v>
      </c>
      <c r="AB53">
        <v>2.88</v>
      </c>
      <c r="AC53">
        <v>72.92</v>
      </c>
      <c r="AD53">
        <v>0.34</v>
      </c>
      <c r="AE53">
        <v>0</v>
      </c>
      <c r="AF53">
        <v>0.28000000000000003</v>
      </c>
      <c r="AG53">
        <v>0.37</v>
      </c>
      <c r="AH53">
        <v>0.54</v>
      </c>
      <c r="AI53">
        <v>204.12</v>
      </c>
      <c r="AJ53">
        <v>9.5299999999999994</v>
      </c>
      <c r="AK53">
        <v>3.2</v>
      </c>
      <c r="AL53">
        <v>38.42</v>
      </c>
      <c r="AM53">
        <v>0.48</v>
      </c>
      <c r="AN53">
        <v>0</v>
      </c>
      <c r="AO53">
        <v>19.87</v>
      </c>
      <c r="AP53">
        <v>0.38</v>
      </c>
      <c r="AQ53">
        <v>4.13</v>
      </c>
      <c r="AR53">
        <v>15</v>
      </c>
      <c r="AS53">
        <v>10</v>
      </c>
      <c r="AT53">
        <v>0</v>
      </c>
      <c r="AU53">
        <v>5</v>
      </c>
      <c r="AV53">
        <v>73.36</v>
      </c>
      <c r="AW53">
        <v>8.48</v>
      </c>
      <c r="AX53">
        <v>0</v>
      </c>
      <c r="AY53">
        <v>50</v>
      </c>
      <c r="AZ53">
        <v>55</v>
      </c>
      <c r="BA53">
        <v>125</v>
      </c>
      <c r="BB53">
        <v>0</v>
      </c>
      <c r="BC53">
        <v>21.81</v>
      </c>
      <c r="BD53">
        <v>171.17</v>
      </c>
      <c r="BE53">
        <v>50</v>
      </c>
    </row>
    <row r="54" spans="1:57">
      <c r="A54" t="s">
        <v>444</v>
      </c>
      <c r="G54" t="s">
        <v>96</v>
      </c>
      <c r="H54" s="115">
        <v>196.5</v>
      </c>
      <c r="I54" s="88">
        <v>73.739999999999995</v>
      </c>
      <c r="J54" s="88">
        <v>4.47</v>
      </c>
      <c r="K54" s="88">
        <v>38.42</v>
      </c>
      <c r="L54" s="88">
        <v>8.48</v>
      </c>
      <c r="M54" s="116">
        <v>0</v>
      </c>
      <c r="N54" s="115">
        <v>313.64999999999998</v>
      </c>
      <c r="O54" s="88">
        <v>307.93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0.38</v>
      </c>
      <c r="Y54">
        <v>0</v>
      </c>
      <c r="Z54">
        <v>0.34</v>
      </c>
      <c r="AA54">
        <v>0.19</v>
      </c>
      <c r="AB54">
        <v>2.88</v>
      </c>
      <c r="AC54">
        <v>72.92</v>
      </c>
      <c r="AD54">
        <v>0.34</v>
      </c>
      <c r="AE54">
        <v>0</v>
      </c>
      <c r="AF54">
        <v>0.28000000000000003</v>
      </c>
      <c r="AG54">
        <v>0.37</v>
      </c>
      <c r="AH54">
        <v>0.54</v>
      </c>
      <c r="AI54">
        <v>204.12</v>
      </c>
      <c r="AJ54">
        <v>9.5299999999999994</v>
      </c>
      <c r="AK54">
        <v>3.2</v>
      </c>
      <c r="AL54">
        <v>38.42</v>
      </c>
      <c r="AM54">
        <v>0.48</v>
      </c>
      <c r="AN54">
        <v>0</v>
      </c>
      <c r="AO54">
        <v>19.87</v>
      </c>
      <c r="AP54">
        <v>0.38</v>
      </c>
      <c r="AQ54">
        <v>4.13</v>
      </c>
      <c r="AR54">
        <v>15</v>
      </c>
      <c r="AS54">
        <v>10</v>
      </c>
      <c r="AT54">
        <v>0</v>
      </c>
      <c r="AU54">
        <v>5</v>
      </c>
      <c r="AV54">
        <v>73.36</v>
      </c>
      <c r="AW54">
        <v>8.48</v>
      </c>
      <c r="AX54">
        <v>0</v>
      </c>
      <c r="AY54">
        <v>50</v>
      </c>
      <c r="AZ54">
        <v>55</v>
      </c>
      <c r="BA54">
        <v>125</v>
      </c>
      <c r="BB54">
        <v>0</v>
      </c>
      <c r="BC54">
        <v>21.81</v>
      </c>
      <c r="BD54">
        <v>171.17</v>
      </c>
      <c r="BE54">
        <v>50</v>
      </c>
    </row>
    <row r="55" spans="1:57">
      <c r="A55" t="s">
        <v>446</v>
      </c>
      <c r="G55" t="s">
        <v>97</v>
      </c>
      <c r="H55" s="115">
        <v>196.5</v>
      </c>
      <c r="I55" s="88">
        <v>73.739999999999995</v>
      </c>
      <c r="J55" s="88">
        <v>4.47</v>
      </c>
      <c r="K55" s="88">
        <v>38.42</v>
      </c>
      <c r="L55" s="88">
        <v>8.48</v>
      </c>
      <c r="M55" s="116">
        <v>0</v>
      </c>
      <c r="N55" s="115">
        <v>313.64999999999998</v>
      </c>
      <c r="O55" s="88">
        <v>307.93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0.38</v>
      </c>
      <c r="Y55">
        <v>0</v>
      </c>
      <c r="Z55">
        <v>0.34</v>
      </c>
      <c r="AA55">
        <v>0.19</v>
      </c>
      <c r="AB55">
        <v>2.88</v>
      </c>
      <c r="AC55">
        <v>72.92</v>
      </c>
      <c r="AD55">
        <v>0.34</v>
      </c>
      <c r="AE55">
        <v>0</v>
      </c>
      <c r="AF55">
        <v>0.28000000000000003</v>
      </c>
      <c r="AG55">
        <v>0.37</v>
      </c>
      <c r="AH55">
        <v>0.54</v>
      </c>
      <c r="AI55">
        <v>204.12</v>
      </c>
      <c r="AJ55">
        <v>9.5299999999999994</v>
      </c>
      <c r="AK55">
        <v>3.2</v>
      </c>
      <c r="AL55">
        <v>38.42</v>
      </c>
      <c r="AM55">
        <v>0.48</v>
      </c>
      <c r="AN55">
        <v>0</v>
      </c>
      <c r="AO55">
        <v>19.87</v>
      </c>
      <c r="AP55">
        <v>0.38</v>
      </c>
      <c r="AQ55">
        <v>4.13</v>
      </c>
      <c r="AR55">
        <v>15</v>
      </c>
      <c r="AS55">
        <v>10</v>
      </c>
      <c r="AT55">
        <v>0</v>
      </c>
      <c r="AU55">
        <v>5</v>
      </c>
      <c r="AV55">
        <v>73.36</v>
      </c>
      <c r="AW55">
        <v>8.48</v>
      </c>
      <c r="AX55">
        <v>0</v>
      </c>
      <c r="AY55">
        <v>50</v>
      </c>
      <c r="AZ55">
        <v>55</v>
      </c>
      <c r="BA55">
        <v>125</v>
      </c>
      <c r="BB55">
        <v>0</v>
      </c>
      <c r="BC55">
        <v>21.81</v>
      </c>
      <c r="BD55">
        <v>171.17</v>
      </c>
      <c r="BE55">
        <v>50</v>
      </c>
    </row>
    <row r="56" spans="1:57">
      <c r="A56" t="s">
        <v>446</v>
      </c>
      <c r="G56" t="s">
        <v>98</v>
      </c>
      <c r="H56" s="115">
        <v>196.5</v>
      </c>
      <c r="I56" s="88">
        <v>73.739999999999995</v>
      </c>
      <c r="J56" s="88">
        <v>4.47</v>
      </c>
      <c r="K56" s="88">
        <v>38.42</v>
      </c>
      <c r="L56" s="88">
        <v>8.48</v>
      </c>
      <c r="M56" s="116">
        <v>0</v>
      </c>
      <c r="N56" s="115">
        <v>313.64999999999998</v>
      </c>
      <c r="O56" s="88">
        <v>307.93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0.38</v>
      </c>
      <c r="Y56">
        <v>0</v>
      </c>
      <c r="Z56">
        <v>0.34</v>
      </c>
      <c r="AA56">
        <v>0.19</v>
      </c>
      <c r="AB56">
        <v>2.88</v>
      </c>
      <c r="AC56">
        <v>72.92</v>
      </c>
      <c r="AD56">
        <v>0.34</v>
      </c>
      <c r="AE56">
        <v>0</v>
      </c>
      <c r="AF56">
        <v>0.28000000000000003</v>
      </c>
      <c r="AG56">
        <v>0.37</v>
      </c>
      <c r="AH56">
        <v>0.54</v>
      </c>
      <c r="AI56">
        <v>204.12</v>
      </c>
      <c r="AJ56">
        <v>9.5299999999999994</v>
      </c>
      <c r="AK56">
        <v>3.2</v>
      </c>
      <c r="AL56">
        <v>38.42</v>
      </c>
      <c r="AM56">
        <v>0.48</v>
      </c>
      <c r="AN56">
        <v>0</v>
      </c>
      <c r="AO56">
        <v>19.87</v>
      </c>
      <c r="AP56">
        <v>0.38</v>
      </c>
      <c r="AQ56">
        <v>4.13</v>
      </c>
      <c r="AR56">
        <v>15</v>
      </c>
      <c r="AS56">
        <v>10</v>
      </c>
      <c r="AT56">
        <v>0</v>
      </c>
      <c r="AU56">
        <v>5</v>
      </c>
      <c r="AV56">
        <v>73.36</v>
      </c>
      <c r="AW56">
        <v>8.48</v>
      </c>
      <c r="AX56">
        <v>0</v>
      </c>
      <c r="AY56">
        <v>50</v>
      </c>
      <c r="AZ56">
        <v>55</v>
      </c>
      <c r="BA56">
        <v>125</v>
      </c>
      <c r="BB56">
        <v>0</v>
      </c>
      <c r="BC56">
        <v>21.81</v>
      </c>
      <c r="BD56">
        <v>171.17</v>
      </c>
      <c r="BE56">
        <v>50</v>
      </c>
    </row>
    <row r="57" spans="1:57">
      <c r="G57" t="s">
        <v>99</v>
      </c>
      <c r="H57" s="115">
        <v>196.5</v>
      </c>
      <c r="I57" s="88">
        <v>73.739999999999995</v>
      </c>
      <c r="J57" s="88">
        <v>4.47</v>
      </c>
      <c r="K57" s="88">
        <v>38.42</v>
      </c>
      <c r="L57" s="88">
        <v>8.48</v>
      </c>
      <c r="M57" s="116">
        <v>0</v>
      </c>
      <c r="N57" s="115">
        <v>313.64999999999998</v>
      </c>
      <c r="O57" s="88">
        <v>307.93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0.38</v>
      </c>
      <c r="Y57">
        <v>0</v>
      </c>
      <c r="Z57">
        <v>0.34</v>
      </c>
      <c r="AA57">
        <v>0.19</v>
      </c>
      <c r="AB57">
        <v>2.88</v>
      </c>
      <c r="AC57">
        <v>72.92</v>
      </c>
      <c r="AD57">
        <v>0.34</v>
      </c>
      <c r="AE57">
        <v>0</v>
      </c>
      <c r="AF57">
        <v>0.28000000000000003</v>
      </c>
      <c r="AG57">
        <v>0.37</v>
      </c>
      <c r="AH57">
        <v>0.54</v>
      </c>
      <c r="AI57">
        <v>204.12</v>
      </c>
      <c r="AJ57">
        <v>9.5299999999999994</v>
      </c>
      <c r="AK57">
        <v>3.2</v>
      </c>
      <c r="AL57">
        <v>38.42</v>
      </c>
      <c r="AM57">
        <v>0.48</v>
      </c>
      <c r="AN57">
        <v>0</v>
      </c>
      <c r="AO57">
        <v>19.87</v>
      </c>
      <c r="AP57">
        <v>0.38</v>
      </c>
      <c r="AQ57">
        <v>4.13</v>
      </c>
      <c r="AR57">
        <v>15</v>
      </c>
      <c r="AS57">
        <v>10</v>
      </c>
      <c r="AT57">
        <v>0</v>
      </c>
      <c r="AU57">
        <v>5</v>
      </c>
      <c r="AV57">
        <v>73.36</v>
      </c>
      <c r="AW57">
        <v>8.48</v>
      </c>
      <c r="AX57">
        <v>0</v>
      </c>
      <c r="AY57">
        <v>50</v>
      </c>
      <c r="AZ57">
        <v>55</v>
      </c>
      <c r="BA57">
        <v>125</v>
      </c>
      <c r="BB57">
        <v>0</v>
      </c>
      <c r="BC57">
        <v>21.81</v>
      </c>
      <c r="BD57">
        <v>171.17</v>
      </c>
      <c r="BE57">
        <v>50</v>
      </c>
    </row>
    <row r="58" spans="1:57">
      <c r="G58" t="s">
        <v>100</v>
      </c>
      <c r="H58" s="115">
        <v>194.56</v>
      </c>
      <c r="I58" s="88">
        <v>72.91</v>
      </c>
      <c r="J58" s="88">
        <v>4.47</v>
      </c>
      <c r="K58" s="88">
        <v>38.42</v>
      </c>
      <c r="L58" s="88">
        <v>8.48</v>
      </c>
      <c r="M58" s="116">
        <v>0</v>
      </c>
      <c r="N58" s="115">
        <v>313.64999999999998</v>
      </c>
      <c r="O58" s="88">
        <v>307.93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0.38</v>
      </c>
      <c r="Y58">
        <v>0</v>
      </c>
      <c r="Z58">
        <v>0.34</v>
      </c>
      <c r="AA58">
        <v>0.19</v>
      </c>
      <c r="AB58">
        <v>2.88</v>
      </c>
      <c r="AC58">
        <v>72.92</v>
      </c>
      <c r="AD58">
        <v>0.34</v>
      </c>
      <c r="AE58">
        <v>0</v>
      </c>
      <c r="AF58">
        <v>0.28000000000000003</v>
      </c>
      <c r="AG58">
        <v>0.37</v>
      </c>
      <c r="AH58">
        <v>0.54</v>
      </c>
      <c r="AI58">
        <v>204.12</v>
      </c>
      <c r="AJ58">
        <v>9.5299999999999994</v>
      </c>
      <c r="AK58">
        <v>3.2</v>
      </c>
      <c r="AL58">
        <v>38.42</v>
      </c>
      <c r="AM58">
        <v>0.48</v>
      </c>
      <c r="AN58">
        <v>0</v>
      </c>
      <c r="AO58">
        <v>19.87</v>
      </c>
      <c r="AP58">
        <v>0.38</v>
      </c>
      <c r="AQ58">
        <v>4.13</v>
      </c>
      <c r="AR58">
        <v>15</v>
      </c>
      <c r="AS58">
        <v>10</v>
      </c>
      <c r="AT58">
        <v>0</v>
      </c>
      <c r="AU58">
        <v>5</v>
      </c>
      <c r="AV58">
        <v>72.53</v>
      </c>
      <c r="AW58">
        <v>8.48</v>
      </c>
      <c r="AX58">
        <v>0</v>
      </c>
      <c r="AY58">
        <v>50</v>
      </c>
      <c r="AZ58">
        <v>55</v>
      </c>
      <c r="BA58">
        <v>125</v>
      </c>
      <c r="BB58">
        <v>0</v>
      </c>
      <c r="BC58">
        <v>21.81</v>
      </c>
      <c r="BD58">
        <v>169.23</v>
      </c>
      <c r="BE58">
        <v>50</v>
      </c>
    </row>
    <row r="59" spans="1:57">
      <c r="G59" t="s">
        <v>101</v>
      </c>
      <c r="H59" s="115">
        <v>195.54</v>
      </c>
      <c r="I59" s="88">
        <v>71.8</v>
      </c>
      <c r="J59" s="88">
        <v>4.47</v>
      </c>
      <c r="K59" s="88">
        <v>38.42</v>
      </c>
      <c r="L59" s="88">
        <v>8.41</v>
      </c>
      <c r="M59" s="116">
        <v>0</v>
      </c>
      <c r="N59" s="115">
        <v>363.65</v>
      </c>
      <c r="O59" s="88">
        <v>307.93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0.38</v>
      </c>
      <c r="Y59">
        <v>0</v>
      </c>
      <c r="Z59">
        <v>0.34</v>
      </c>
      <c r="AA59">
        <v>0.19</v>
      </c>
      <c r="AB59">
        <v>2.88</v>
      </c>
      <c r="AC59">
        <v>72.92</v>
      </c>
      <c r="AD59">
        <v>0.34</v>
      </c>
      <c r="AE59">
        <v>0</v>
      </c>
      <c r="AF59">
        <v>0.28000000000000003</v>
      </c>
      <c r="AG59">
        <v>0.37</v>
      </c>
      <c r="AH59">
        <v>0.54</v>
      </c>
      <c r="AI59">
        <v>204.12</v>
      </c>
      <c r="AJ59">
        <v>9.5299999999999994</v>
      </c>
      <c r="AK59">
        <v>3.2</v>
      </c>
      <c r="AL59">
        <v>38.42</v>
      </c>
      <c r="AM59">
        <v>0.48</v>
      </c>
      <c r="AN59">
        <v>0</v>
      </c>
      <c r="AO59">
        <v>23.44</v>
      </c>
      <c r="AP59">
        <v>0.38</v>
      </c>
      <c r="AQ59">
        <v>4.13</v>
      </c>
      <c r="AR59">
        <v>15</v>
      </c>
      <c r="AS59">
        <v>10</v>
      </c>
      <c r="AT59">
        <v>0</v>
      </c>
      <c r="AU59">
        <v>5</v>
      </c>
      <c r="AV59">
        <v>71.42</v>
      </c>
      <c r="AW59">
        <v>8.41</v>
      </c>
      <c r="AX59">
        <v>0</v>
      </c>
      <c r="AY59">
        <v>50</v>
      </c>
      <c r="AZ59">
        <v>55</v>
      </c>
      <c r="BA59">
        <v>125</v>
      </c>
      <c r="BB59">
        <v>0</v>
      </c>
      <c r="BC59">
        <v>21.81</v>
      </c>
      <c r="BD59">
        <v>166.64</v>
      </c>
      <c r="BE59">
        <v>100</v>
      </c>
    </row>
    <row r="60" spans="1:57">
      <c r="G60" t="s">
        <v>102</v>
      </c>
      <c r="H60" s="115">
        <v>193.61</v>
      </c>
      <c r="I60" s="88">
        <v>70.97</v>
      </c>
      <c r="J60" s="88">
        <v>4.47</v>
      </c>
      <c r="K60" s="88">
        <v>38.42</v>
      </c>
      <c r="L60" s="88">
        <v>8.41</v>
      </c>
      <c r="M60" s="116">
        <v>0</v>
      </c>
      <c r="N60" s="115">
        <v>363.65</v>
      </c>
      <c r="O60" s="88">
        <v>307.93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0.38</v>
      </c>
      <c r="Y60">
        <v>0</v>
      </c>
      <c r="Z60">
        <v>0.34</v>
      </c>
      <c r="AA60">
        <v>0.19</v>
      </c>
      <c r="AB60">
        <v>2.88</v>
      </c>
      <c r="AC60">
        <v>72.92</v>
      </c>
      <c r="AD60">
        <v>0.34</v>
      </c>
      <c r="AE60">
        <v>0</v>
      </c>
      <c r="AF60">
        <v>0.28000000000000003</v>
      </c>
      <c r="AG60">
        <v>0.37</v>
      </c>
      <c r="AH60">
        <v>0.54</v>
      </c>
      <c r="AI60">
        <v>204.12</v>
      </c>
      <c r="AJ60">
        <v>9.5299999999999994</v>
      </c>
      <c r="AK60">
        <v>3.2</v>
      </c>
      <c r="AL60">
        <v>38.42</v>
      </c>
      <c r="AM60">
        <v>0.48</v>
      </c>
      <c r="AN60">
        <v>0</v>
      </c>
      <c r="AO60">
        <v>23.44</v>
      </c>
      <c r="AP60">
        <v>0.38</v>
      </c>
      <c r="AQ60">
        <v>4.13</v>
      </c>
      <c r="AR60">
        <v>15</v>
      </c>
      <c r="AS60">
        <v>10</v>
      </c>
      <c r="AT60">
        <v>0</v>
      </c>
      <c r="AU60">
        <v>5</v>
      </c>
      <c r="AV60">
        <v>70.59</v>
      </c>
      <c r="AW60">
        <v>8.41</v>
      </c>
      <c r="AX60">
        <v>0</v>
      </c>
      <c r="AY60">
        <v>50</v>
      </c>
      <c r="AZ60">
        <v>55</v>
      </c>
      <c r="BA60">
        <v>125</v>
      </c>
      <c r="BB60">
        <v>0</v>
      </c>
      <c r="BC60">
        <v>21.81</v>
      </c>
      <c r="BD60">
        <v>164.71</v>
      </c>
      <c r="BE60">
        <v>100</v>
      </c>
    </row>
    <row r="61" spans="1:57">
      <c r="G61" t="s">
        <v>103</v>
      </c>
      <c r="H61" s="115">
        <v>190.39000000000001</v>
      </c>
      <c r="I61" s="88">
        <v>69.589999999999989</v>
      </c>
      <c r="J61" s="88">
        <v>4.47</v>
      </c>
      <c r="K61" s="88">
        <v>38.42</v>
      </c>
      <c r="L61" s="88">
        <v>8.41</v>
      </c>
      <c r="M61" s="116">
        <v>0</v>
      </c>
      <c r="N61" s="115">
        <v>363.65</v>
      </c>
      <c r="O61" s="88">
        <v>307.93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0.38</v>
      </c>
      <c r="Y61">
        <v>0</v>
      </c>
      <c r="Z61">
        <v>0.34</v>
      </c>
      <c r="AA61">
        <v>0.19</v>
      </c>
      <c r="AB61">
        <v>2.88</v>
      </c>
      <c r="AC61">
        <v>72.92</v>
      </c>
      <c r="AD61">
        <v>0.34</v>
      </c>
      <c r="AE61">
        <v>0</v>
      </c>
      <c r="AF61">
        <v>0.28000000000000003</v>
      </c>
      <c r="AG61">
        <v>0.37</v>
      </c>
      <c r="AH61">
        <v>0.54</v>
      </c>
      <c r="AI61">
        <v>204.12</v>
      </c>
      <c r="AJ61">
        <v>9.5299999999999994</v>
      </c>
      <c r="AK61">
        <v>3.2</v>
      </c>
      <c r="AL61">
        <v>38.42</v>
      </c>
      <c r="AM61">
        <v>0.48</v>
      </c>
      <c r="AN61">
        <v>0</v>
      </c>
      <c r="AO61">
        <v>23.44</v>
      </c>
      <c r="AP61">
        <v>0.38</v>
      </c>
      <c r="AQ61">
        <v>4.13</v>
      </c>
      <c r="AR61">
        <v>15</v>
      </c>
      <c r="AS61">
        <v>10</v>
      </c>
      <c r="AT61">
        <v>0</v>
      </c>
      <c r="AU61">
        <v>5</v>
      </c>
      <c r="AV61">
        <v>69.209999999999994</v>
      </c>
      <c r="AW61">
        <v>8.41</v>
      </c>
      <c r="AX61">
        <v>0</v>
      </c>
      <c r="AY61">
        <v>50</v>
      </c>
      <c r="AZ61">
        <v>55</v>
      </c>
      <c r="BA61">
        <v>125</v>
      </c>
      <c r="BB61">
        <v>0</v>
      </c>
      <c r="BC61">
        <v>21.81</v>
      </c>
      <c r="BD61">
        <v>161.49</v>
      </c>
      <c r="BE61">
        <v>100</v>
      </c>
    </row>
    <row r="62" spans="1:57">
      <c r="G62" t="s">
        <v>104</v>
      </c>
      <c r="H62" s="115">
        <v>183.92000000000002</v>
      </c>
      <c r="I62" s="88">
        <v>66.819999999999993</v>
      </c>
      <c r="J62" s="88">
        <v>4.47</v>
      </c>
      <c r="K62" s="88">
        <v>38.42</v>
      </c>
      <c r="L62" s="88">
        <v>8.41</v>
      </c>
      <c r="M62" s="116">
        <v>0</v>
      </c>
      <c r="N62" s="115">
        <v>363.65</v>
      </c>
      <c r="O62" s="88">
        <v>307.93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0.38</v>
      </c>
      <c r="Y62">
        <v>0</v>
      </c>
      <c r="Z62">
        <v>0.34</v>
      </c>
      <c r="AA62">
        <v>0.19</v>
      </c>
      <c r="AB62">
        <v>2.88</v>
      </c>
      <c r="AC62">
        <v>72.92</v>
      </c>
      <c r="AD62">
        <v>0.34</v>
      </c>
      <c r="AE62">
        <v>0</v>
      </c>
      <c r="AF62">
        <v>0.28000000000000003</v>
      </c>
      <c r="AG62">
        <v>0.37</v>
      </c>
      <c r="AH62">
        <v>0.54</v>
      </c>
      <c r="AI62">
        <v>204.12</v>
      </c>
      <c r="AJ62">
        <v>9.5299999999999994</v>
      </c>
      <c r="AK62">
        <v>3.2</v>
      </c>
      <c r="AL62">
        <v>38.42</v>
      </c>
      <c r="AM62">
        <v>0.48</v>
      </c>
      <c r="AN62">
        <v>0</v>
      </c>
      <c r="AO62">
        <v>23.44</v>
      </c>
      <c r="AP62">
        <v>0.38</v>
      </c>
      <c r="AQ62">
        <v>4.13</v>
      </c>
      <c r="AR62">
        <v>15</v>
      </c>
      <c r="AS62">
        <v>10</v>
      </c>
      <c r="AT62">
        <v>0</v>
      </c>
      <c r="AU62">
        <v>5</v>
      </c>
      <c r="AV62">
        <v>66.44</v>
      </c>
      <c r="AW62">
        <v>8.41</v>
      </c>
      <c r="AX62">
        <v>0</v>
      </c>
      <c r="AY62">
        <v>50</v>
      </c>
      <c r="AZ62">
        <v>55</v>
      </c>
      <c r="BA62">
        <v>125</v>
      </c>
      <c r="BB62">
        <v>0</v>
      </c>
      <c r="BC62">
        <v>21.81</v>
      </c>
      <c r="BD62">
        <v>155.02000000000001</v>
      </c>
      <c r="BE62">
        <v>100</v>
      </c>
    </row>
    <row r="63" spans="1:57">
      <c r="G63" t="s">
        <v>105</v>
      </c>
      <c r="H63" s="115">
        <v>180.05</v>
      </c>
      <c r="I63" s="88">
        <v>65.149999999999991</v>
      </c>
      <c r="J63" s="88">
        <v>4.47</v>
      </c>
      <c r="K63" s="88">
        <v>28.82</v>
      </c>
      <c r="L63" s="88">
        <v>7.57</v>
      </c>
      <c r="M63" s="116">
        <v>0</v>
      </c>
      <c r="N63" s="115">
        <v>363.65</v>
      </c>
      <c r="O63" s="88">
        <v>307.93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0.38</v>
      </c>
      <c r="Y63">
        <v>0</v>
      </c>
      <c r="Z63">
        <v>0.34</v>
      </c>
      <c r="AA63">
        <v>0.19</v>
      </c>
      <c r="AB63">
        <v>2.88</v>
      </c>
      <c r="AC63">
        <v>72.92</v>
      </c>
      <c r="AD63">
        <v>0.34</v>
      </c>
      <c r="AE63">
        <v>0</v>
      </c>
      <c r="AF63">
        <v>0.28000000000000003</v>
      </c>
      <c r="AG63">
        <v>0.37</v>
      </c>
      <c r="AH63">
        <v>0.54</v>
      </c>
      <c r="AI63">
        <v>204.12</v>
      </c>
      <c r="AJ63">
        <v>9.5299999999999994</v>
      </c>
      <c r="AK63">
        <v>3.2</v>
      </c>
      <c r="AL63">
        <v>28.82</v>
      </c>
      <c r="AM63">
        <v>0.48</v>
      </c>
      <c r="AN63">
        <v>0</v>
      </c>
      <c r="AO63">
        <v>23.44</v>
      </c>
      <c r="AP63">
        <v>0.38</v>
      </c>
      <c r="AQ63">
        <v>4.13</v>
      </c>
      <c r="AR63">
        <v>15</v>
      </c>
      <c r="AS63">
        <v>10</v>
      </c>
      <c r="AT63">
        <v>0</v>
      </c>
      <c r="AU63">
        <v>5</v>
      </c>
      <c r="AV63">
        <v>64.77</v>
      </c>
      <c r="AW63">
        <v>7.57</v>
      </c>
      <c r="AX63">
        <v>0</v>
      </c>
      <c r="AY63">
        <v>50</v>
      </c>
      <c r="AZ63">
        <v>55</v>
      </c>
      <c r="BA63">
        <v>125</v>
      </c>
      <c r="BB63">
        <v>0</v>
      </c>
      <c r="BC63">
        <v>21.81</v>
      </c>
      <c r="BD63">
        <v>151.15</v>
      </c>
      <c r="BE63">
        <v>100</v>
      </c>
    </row>
    <row r="64" spans="1:57">
      <c r="G64" t="s">
        <v>106</v>
      </c>
      <c r="H64" s="115">
        <v>172.3</v>
      </c>
      <c r="I64" s="88">
        <v>61.84</v>
      </c>
      <c r="J64" s="88">
        <v>4.47</v>
      </c>
      <c r="K64" s="88">
        <v>28.82</v>
      </c>
      <c r="L64" s="88">
        <v>7.05</v>
      </c>
      <c r="M64" s="116">
        <v>0</v>
      </c>
      <c r="N64" s="115">
        <v>363.65</v>
      </c>
      <c r="O64" s="88">
        <v>307.93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0.38</v>
      </c>
      <c r="Y64">
        <v>0</v>
      </c>
      <c r="Z64">
        <v>0.34</v>
      </c>
      <c r="AA64">
        <v>0.19</v>
      </c>
      <c r="AB64">
        <v>2.88</v>
      </c>
      <c r="AC64">
        <v>72.92</v>
      </c>
      <c r="AD64">
        <v>0.34</v>
      </c>
      <c r="AE64">
        <v>0</v>
      </c>
      <c r="AF64">
        <v>0.28000000000000003</v>
      </c>
      <c r="AG64">
        <v>0.37</v>
      </c>
      <c r="AH64">
        <v>0.54</v>
      </c>
      <c r="AI64">
        <v>204.12</v>
      </c>
      <c r="AJ64">
        <v>9.5299999999999994</v>
      </c>
      <c r="AK64">
        <v>3.2</v>
      </c>
      <c r="AL64">
        <v>28.82</v>
      </c>
      <c r="AM64">
        <v>0.48</v>
      </c>
      <c r="AN64">
        <v>0</v>
      </c>
      <c r="AO64">
        <v>23.44</v>
      </c>
      <c r="AP64">
        <v>0.38</v>
      </c>
      <c r="AQ64">
        <v>4.13</v>
      </c>
      <c r="AR64">
        <v>15</v>
      </c>
      <c r="AS64">
        <v>10</v>
      </c>
      <c r="AT64">
        <v>0</v>
      </c>
      <c r="AU64">
        <v>5</v>
      </c>
      <c r="AV64">
        <v>61.46</v>
      </c>
      <c r="AW64">
        <v>7.05</v>
      </c>
      <c r="AX64">
        <v>0</v>
      </c>
      <c r="AY64">
        <v>50</v>
      </c>
      <c r="AZ64">
        <v>55</v>
      </c>
      <c r="BA64">
        <v>125</v>
      </c>
      <c r="BB64">
        <v>0</v>
      </c>
      <c r="BC64">
        <v>21.81</v>
      </c>
      <c r="BD64">
        <v>143.4</v>
      </c>
      <c r="BE64">
        <v>100</v>
      </c>
    </row>
    <row r="65" spans="7:57">
      <c r="G65" t="s">
        <v>107</v>
      </c>
      <c r="H65" s="115">
        <v>164.55</v>
      </c>
      <c r="I65" s="88">
        <v>58.52</v>
      </c>
      <c r="J65" s="88">
        <v>4.47</v>
      </c>
      <c r="K65" s="88">
        <v>28.82</v>
      </c>
      <c r="L65" s="88">
        <v>6.61</v>
      </c>
      <c r="M65" s="116">
        <v>0</v>
      </c>
      <c r="N65" s="115">
        <v>363.65</v>
      </c>
      <c r="O65" s="88">
        <v>307.93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0.38</v>
      </c>
      <c r="Y65">
        <v>0</v>
      </c>
      <c r="Z65">
        <v>0.34</v>
      </c>
      <c r="AA65">
        <v>0.19</v>
      </c>
      <c r="AB65">
        <v>2.88</v>
      </c>
      <c r="AC65">
        <v>72.92</v>
      </c>
      <c r="AD65">
        <v>0.34</v>
      </c>
      <c r="AE65">
        <v>0</v>
      </c>
      <c r="AF65">
        <v>0.28000000000000003</v>
      </c>
      <c r="AG65">
        <v>0.37</v>
      </c>
      <c r="AH65">
        <v>0.54</v>
      </c>
      <c r="AI65">
        <v>204.12</v>
      </c>
      <c r="AJ65">
        <v>9.5299999999999994</v>
      </c>
      <c r="AK65">
        <v>3.2</v>
      </c>
      <c r="AL65">
        <v>28.82</v>
      </c>
      <c r="AM65">
        <v>0.48</v>
      </c>
      <c r="AN65">
        <v>0</v>
      </c>
      <c r="AO65">
        <v>23.44</v>
      </c>
      <c r="AP65">
        <v>0.38</v>
      </c>
      <c r="AQ65">
        <v>4.13</v>
      </c>
      <c r="AR65">
        <v>15</v>
      </c>
      <c r="AS65">
        <v>10</v>
      </c>
      <c r="AT65">
        <v>0</v>
      </c>
      <c r="AU65">
        <v>5</v>
      </c>
      <c r="AV65">
        <v>58.14</v>
      </c>
      <c r="AW65">
        <v>6.61</v>
      </c>
      <c r="AX65">
        <v>0</v>
      </c>
      <c r="AY65">
        <v>50</v>
      </c>
      <c r="AZ65">
        <v>55</v>
      </c>
      <c r="BA65">
        <v>125</v>
      </c>
      <c r="BB65">
        <v>0</v>
      </c>
      <c r="BC65">
        <v>21.81</v>
      </c>
      <c r="BD65">
        <v>135.65</v>
      </c>
      <c r="BE65">
        <v>100</v>
      </c>
    </row>
    <row r="66" spans="7:57">
      <c r="G66" t="s">
        <v>108</v>
      </c>
      <c r="H66" s="115">
        <v>154.85</v>
      </c>
      <c r="I66" s="88">
        <v>54.370000000000005</v>
      </c>
      <c r="J66" s="88">
        <v>4.47</v>
      </c>
      <c r="K66" s="88">
        <v>28.82</v>
      </c>
      <c r="L66" s="88">
        <v>5.84</v>
      </c>
      <c r="M66" s="116">
        <v>0</v>
      </c>
      <c r="N66" s="115">
        <v>363.65</v>
      </c>
      <c r="O66" s="88">
        <v>307.93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0.38</v>
      </c>
      <c r="Y66">
        <v>0</v>
      </c>
      <c r="Z66">
        <v>0.34</v>
      </c>
      <c r="AA66">
        <v>0.19</v>
      </c>
      <c r="AB66">
        <v>2.88</v>
      </c>
      <c r="AC66">
        <v>72.92</v>
      </c>
      <c r="AD66">
        <v>0.34</v>
      </c>
      <c r="AE66">
        <v>0</v>
      </c>
      <c r="AF66">
        <v>0.28000000000000003</v>
      </c>
      <c r="AG66">
        <v>0.37</v>
      </c>
      <c r="AH66">
        <v>0.54</v>
      </c>
      <c r="AI66">
        <v>204.12</v>
      </c>
      <c r="AJ66">
        <v>9.5299999999999994</v>
      </c>
      <c r="AK66">
        <v>3.2</v>
      </c>
      <c r="AL66">
        <v>28.82</v>
      </c>
      <c r="AM66">
        <v>0.48</v>
      </c>
      <c r="AN66">
        <v>0</v>
      </c>
      <c r="AO66">
        <v>23.44</v>
      </c>
      <c r="AP66">
        <v>0.38</v>
      </c>
      <c r="AQ66">
        <v>4.13</v>
      </c>
      <c r="AR66">
        <v>15</v>
      </c>
      <c r="AS66">
        <v>10</v>
      </c>
      <c r="AT66">
        <v>0</v>
      </c>
      <c r="AU66">
        <v>5</v>
      </c>
      <c r="AV66">
        <v>53.99</v>
      </c>
      <c r="AW66">
        <v>5.84</v>
      </c>
      <c r="AX66">
        <v>0</v>
      </c>
      <c r="AY66">
        <v>50</v>
      </c>
      <c r="AZ66">
        <v>55</v>
      </c>
      <c r="BA66">
        <v>125</v>
      </c>
      <c r="BB66">
        <v>0</v>
      </c>
      <c r="BC66">
        <v>21.81</v>
      </c>
      <c r="BD66">
        <v>125.95</v>
      </c>
      <c r="BE66">
        <v>100</v>
      </c>
    </row>
    <row r="67" spans="7:57">
      <c r="G67" t="s">
        <v>109</v>
      </c>
      <c r="H67" s="115">
        <v>142.59</v>
      </c>
      <c r="I67" s="88">
        <v>49.1</v>
      </c>
      <c r="J67" s="88">
        <v>4.5599999999999996</v>
      </c>
      <c r="K67" s="88">
        <v>28.82</v>
      </c>
      <c r="L67" s="88">
        <v>5.46</v>
      </c>
      <c r="M67" s="116">
        <v>0</v>
      </c>
      <c r="N67" s="115">
        <v>363.65</v>
      </c>
      <c r="O67" s="88">
        <v>307.93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0.38</v>
      </c>
      <c r="Y67">
        <v>0</v>
      </c>
      <c r="Z67">
        <v>0.34</v>
      </c>
      <c r="AA67">
        <v>0.19</v>
      </c>
      <c r="AB67">
        <v>2.88</v>
      </c>
      <c r="AC67">
        <v>72.92</v>
      </c>
      <c r="AD67">
        <v>0.34</v>
      </c>
      <c r="AE67">
        <v>0</v>
      </c>
      <c r="AF67">
        <v>0.28000000000000003</v>
      </c>
      <c r="AG67">
        <v>0.37</v>
      </c>
      <c r="AH67">
        <v>0.54</v>
      </c>
      <c r="AI67">
        <v>204.12</v>
      </c>
      <c r="AJ67">
        <v>9.5299999999999994</v>
      </c>
      <c r="AK67">
        <v>3.2</v>
      </c>
      <c r="AL67">
        <v>28.82</v>
      </c>
      <c r="AM67">
        <v>0.48</v>
      </c>
      <c r="AN67">
        <v>0</v>
      </c>
      <c r="AO67">
        <v>23.44</v>
      </c>
      <c r="AP67">
        <v>0.38</v>
      </c>
      <c r="AQ67">
        <v>4.22</v>
      </c>
      <c r="AR67">
        <v>15</v>
      </c>
      <c r="AS67">
        <v>10</v>
      </c>
      <c r="AT67">
        <v>0</v>
      </c>
      <c r="AU67">
        <v>5</v>
      </c>
      <c r="AV67">
        <v>48.72</v>
      </c>
      <c r="AW67">
        <v>5.46</v>
      </c>
      <c r="AX67">
        <v>0</v>
      </c>
      <c r="AY67">
        <v>50</v>
      </c>
      <c r="AZ67">
        <v>55</v>
      </c>
      <c r="BA67">
        <v>125</v>
      </c>
      <c r="BB67">
        <v>0</v>
      </c>
      <c r="BC67">
        <v>21.81</v>
      </c>
      <c r="BD67">
        <v>113.69</v>
      </c>
      <c r="BE67">
        <v>100</v>
      </c>
    </row>
    <row r="68" spans="7:57">
      <c r="G68" t="s">
        <v>110</v>
      </c>
      <c r="H68" s="115">
        <v>130.94999999999999</v>
      </c>
      <c r="I68" s="88">
        <v>44.120000000000005</v>
      </c>
      <c r="J68" s="88">
        <v>4.5599999999999996</v>
      </c>
      <c r="K68" s="88">
        <v>28.82</v>
      </c>
      <c r="L68" s="88">
        <v>4.6900000000000004</v>
      </c>
      <c r="M68" s="116">
        <v>0</v>
      </c>
      <c r="N68" s="115">
        <v>363.65</v>
      </c>
      <c r="O68" s="88">
        <v>307.93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0.38</v>
      </c>
      <c r="Y68">
        <v>0</v>
      </c>
      <c r="Z68">
        <v>0.34</v>
      </c>
      <c r="AA68">
        <v>0.19</v>
      </c>
      <c r="AB68">
        <v>2.88</v>
      </c>
      <c r="AC68">
        <v>72.92</v>
      </c>
      <c r="AD68">
        <v>0.34</v>
      </c>
      <c r="AE68">
        <v>0</v>
      </c>
      <c r="AF68">
        <v>0.28000000000000003</v>
      </c>
      <c r="AG68">
        <v>0.37</v>
      </c>
      <c r="AH68">
        <v>0.54</v>
      </c>
      <c r="AI68">
        <v>204.12</v>
      </c>
      <c r="AJ68">
        <v>9.5299999999999994</v>
      </c>
      <c r="AK68">
        <v>3.2</v>
      </c>
      <c r="AL68">
        <v>28.82</v>
      </c>
      <c r="AM68">
        <v>0.48</v>
      </c>
      <c r="AN68">
        <v>0</v>
      </c>
      <c r="AO68">
        <v>23.44</v>
      </c>
      <c r="AP68">
        <v>0.38</v>
      </c>
      <c r="AQ68">
        <v>4.22</v>
      </c>
      <c r="AR68">
        <v>15</v>
      </c>
      <c r="AS68">
        <v>10</v>
      </c>
      <c r="AT68">
        <v>0</v>
      </c>
      <c r="AU68">
        <v>5</v>
      </c>
      <c r="AV68">
        <v>43.74</v>
      </c>
      <c r="AW68">
        <v>4.6900000000000004</v>
      </c>
      <c r="AX68">
        <v>0</v>
      </c>
      <c r="AY68">
        <v>50</v>
      </c>
      <c r="AZ68">
        <v>55</v>
      </c>
      <c r="BA68">
        <v>125</v>
      </c>
      <c r="BB68">
        <v>0</v>
      </c>
      <c r="BC68">
        <v>21.81</v>
      </c>
      <c r="BD68">
        <v>102.05</v>
      </c>
      <c r="BE68">
        <v>100</v>
      </c>
    </row>
    <row r="69" spans="7:57">
      <c r="G69" t="s">
        <v>111</v>
      </c>
      <c r="H69" s="115">
        <v>116.10000000000001</v>
      </c>
      <c r="I69" s="88">
        <v>37.75</v>
      </c>
      <c r="J69" s="88">
        <v>4.5599999999999996</v>
      </c>
      <c r="K69" s="88">
        <v>28.82</v>
      </c>
      <c r="L69" s="88">
        <v>4.1100000000000003</v>
      </c>
      <c r="M69" s="116">
        <v>0</v>
      </c>
      <c r="N69" s="115">
        <v>363.65</v>
      </c>
      <c r="O69" s="88">
        <v>307.93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0.38</v>
      </c>
      <c r="Y69">
        <v>0</v>
      </c>
      <c r="Z69">
        <v>0.34</v>
      </c>
      <c r="AA69">
        <v>0.19</v>
      </c>
      <c r="AB69">
        <v>2.88</v>
      </c>
      <c r="AC69">
        <v>72.92</v>
      </c>
      <c r="AD69">
        <v>0.34</v>
      </c>
      <c r="AE69">
        <v>0</v>
      </c>
      <c r="AF69">
        <v>0.28000000000000003</v>
      </c>
      <c r="AG69">
        <v>0.37</v>
      </c>
      <c r="AH69">
        <v>0.54</v>
      </c>
      <c r="AI69">
        <v>204.12</v>
      </c>
      <c r="AJ69">
        <v>9.5299999999999994</v>
      </c>
      <c r="AK69">
        <v>3.2</v>
      </c>
      <c r="AL69">
        <v>28.82</v>
      </c>
      <c r="AM69">
        <v>0.48</v>
      </c>
      <c r="AN69">
        <v>0</v>
      </c>
      <c r="AO69">
        <v>23.44</v>
      </c>
      <c r="AP69">
        <v>0.38</v>
      </c>
      <c r="AQ69">
        <v>4.22</v>
      </c>
      <c r="AR69">
        <v>15</v>
      </c>
      <c r="AS69">
        <v>10</v>
      </c>
      <c r="AT69">
        <v>0</v>
      </c>
      <c r="AU69">
        <v>5</v>
      </c>
      <c r="AV69">
        <v>37.369999999999997</v>
      </c>
      <c r="AW69">
        <v>4.1100000000000003</v>
      </c>
      <c r="AX69">
        <v>0</v>
      </c>
      <c r="AY69">
        <v>50</v>
      </c>
      <c r="AZ69">
        <v>55</v>
      </c>
      <c r="BA69">
        <v>125</v>
      </c>
      <c r="BB69">
        <v>0</v>
      </c>
      <c r="BC69">
        <v>21.81</v>
      </c>
      <c r="BD69">
        <v>87.2</v>
      </c>
      <c r="BE69">
        <v>100</v>
      </c>
    </row>
    <row r="70" spans="7:57">
      <c r="G70" t="s">
        <v>112</v>
      </c>
      <c r="H70" s="115">
        <v>106.41000000000001</v>
      </c>
      <c r="I70" s="88">
        <v>33.6</v>
      </c>
      <c r="J70" s="88">
        <v>4.5599999999999996</v>
      </c>
      <c r="K70" s="88">
        <v>28.82</v>
      </c>
      <c r="L70" s="88">
        <v>3.25</v>
      </c>
      <c r="M70" s="116">
        <v>0</v>
      </c>
      <c r="N70" s="115">
        <v>363.65</v>
      </c>
      <c r="O70" s="88">
        <v>307.93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0.38</v>
      </c>
      <c r="Y70">
        <v>0</v>
      </c>
      <c r="Z70">
        <v>0.34</v>
      </c>
      <c r="AA70">
        <v>0.19</v>
      </c>
      <c r="AB70">
        <v>2.88</v>
      </c>
      <c r="AC70">
        <v>72.92</v>
      </c>
      <c r="AD70">
        <v>0.34</v>
      </c>
      <c r="AE70">
        <v>0</v>
      </c>
      <c r="AF70">
        <v>0.28000000000000003</v>
      </c>
      <c r="AG70">
        <v>0.37</v>
      </c>
      <c r="AH70">
        <v>0.54</v>
      </c>
      <c r="AI70">
        <v>204.12</v>
      </c>
      <c r="AJ70">
        <v>9.5299999999999994</v>
      </c>
      <c r="AK70">
        <v>3.2</v>
      </c>
      <c r="AL70">
        <v>28.82</v>
      </c>
      <c r="AM70">
        <v>0.48</v>
      </c>
      <c r="AN70">
        <v>0</v>
      </c>
      <c r="AO70">
        <v>23.44</v>
      </c>
      <c r="AP70">
        <v>0.38</v>
      </c>
      <c r="AQ70">
        <v>4.22</v>
      </c>
      <c r="AR70">
        <v>15</v>
      </c>
      <c r="AS70">
        <v>10</v>
      </c>
      <c r="AT70">
        <v>0</v>
      </c>
      <c r="AU70">
        <v>5</v>
      </c>
      <c r="AV70">
        <v>33.22</v>
      </c>
      <c r="AW70">
        <v>3.25</v>
      </c>
      <c r="AX70">
        <v>0</v>
      </c>
      <c r="AY70">
        <v>50</v>
      </c>
      <c r="AZ70">
        <v>55</v>
      </c>
      <c r="BA70">
        <v>125</v>
      </c>
      <c r="BB70">
        <v>0</v>
      </c>
      <c r="BC70">
        <v>21.81</v>
      </c>
      <c r="BD70">
        <v>77.510000000000005</v>
      </c>
      <c r="BE70">
        <v>100</v>
      </c>
    </row>
    <row r="71" spans="7:57">
      <c r="G71" t="s">
        <v>113</v>
      </c>
      <c r="H71" s="115">
        <v>95.53</v>
      </c>
      <c r="I71" s="88">
        <v>28.06</v>
      </c>
      <c r="J71" s="88">
        <v>4.5599999999999996</v>
      </c>
      <c r="K71" s="88">
        <v>28.82</v>
      </c>
      <c r="L71" s="88">
        <v>2.38</v>
      </c>
      <c r="M71" s="116">
        <v>0</v>
      </c>
      <c r="N71" s="115">
        <v>363.85</v>
      </c>
      <c r="O71" s="88">
        <v>307.93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0.38</v>
      </c>
      <c r="Y71">
        <v>0</v>
      </c>
      <c r="Z71">
        <v>0.34</v>
      </c>
      <c r="AA71">
        <v>0.19</v>
      </c>
      <c r="AB71">
        <v>2.88</v>
      </c>
      <c r="AC71">
        <v>72.92</v>
      </c>
      <c r="AD71">
        <v>0.34</v>
      </c>
      <c r="AE71">
        <v>0</v>
      </c>
      <c r="AF71">
        <v>0.28000000000000003</v>
      </c>
      <c r="AG71">
        <v>0.37</v>
      </c>
      <c r="AH71">
        <v>0.54</v>
      </c>
      <c r="AI71">
        <v>204.32</v>
      </c>
      <c r="AJ71">
        <v>9.5299999999999994</v>
      </c>
      <c r="AK71">
        <v>3.2</v>
      </c>
      <c r="AL71">
        <v>28.82</v>
      </c>
      <c r="AM71">
        <v>0.48</v>
      </c>
      <c r="AN71">
        <v>0</v>
      </c>
      <c r="AO71">
        <v>25.48</v>
      </c>
      <c r="AP71">
        <v>0.38</v>
      </c>
      <c r="AQ71">
        <v>4.22</v>
      </c>
      <c r="AR71">
        <v>15</v>
      </c>
      <c r="AS71">
        <v>10</v>
      </c>
      <c r="AT71">
        <v>0</v>
      </c>
      <c r="AU71">
        <v>5</v>
      </c>
      <c r="AV71">
        <v>27.68</v>
      </c>
      <c r="AW71">
        <v>2.38</v>
      </c>
      <c r="AX71">
        <v>0</v>
      </c>
      <c r="AY71">
        <v>50</v>
      </c>
      <c r="AZ71">
        <v>55</v>
      </c>
      <c r="BA71">
        <v>125</v>
      </c>
      <c r="BB71">
        <v>0</v>
      </c>
      <c r="BC71">
        <v>21.81</v>
      </c>
      <c r="BD71">
        <v>64.59</v>
      </c>
      <c r="BE71">
        <v>100</v>
      </c>
    </row>
    <row r="72" spans="7:57">
      <c r="G72" t="s">
        <v>114</v>
      </c>
      <c r="H72" s="115">
        <v>82.61</v>
      </c>
      <c r="I72" s="88">
        <v>22.52</v>
      </c>
      <c r="J72" s="88">
        <v>4.5599999999999996</v>
      </c>
      <c r="K72" s="88">
        <v>28.82</v>
      </c>
      <c r="L72" s="88">
        <v>1.42</v>
      </c>
      <c r="M72" s="116">
        <v>0</v>
      </c>
      <c r="N72" s="115">
        <v>363.85</v>
      </c>
      <c r="O72" s="88">
        <v>307.93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0.38</v>
      </c>
      <c r="Y72">
        <v>0</v>
      </c>
      <c r="Z72">
        <v>0.34</v>
      </c>
      <c r="AA72">
        <v>0.19</v>
      </c>
      <c r="AB72">
        <v>2.88</v>
      </c>
      <c r="AC72">
        <v>72.92</v>
      </c>
      <c r="AD72">
        <v>0.34</v>
      </c>
      <c r="AE72">
        <v>0</v>
      </c>
      <c r="AF72">
        <v>0.28000000000000003</v>
      </c>
      <c r="AG72">
        <v>0.37</v>
      </c>
      <c r="AH72">
        <v>0.54</v>
      </c>
      <c r="AI72">
        <v>204.32</v>
      </c>
      <c r="AJ72">
        <v>9.5299999999999994</v>
      </c>
      <c r="AK72">
        <v>3.2</v>
      </c>
      <c r="AL72">
        <v>28.82</v>
      </c>
      <c r="AM72">
        <v>0.48</v>
      </c>
      <c r="AN72">
        <v>0</v>
      </c>
      <c r="AO72">
        <v>25.48</v>
      </c>
      <c r="AP72">
        <v>0.38</v>
      </c>
      <c r="AQ72">
        <v>4.22</v>
      </c>
      <c r="AR72">
        <v>15</v>
      </c>
      <c r="AS72">
        <v>10</v>
      </c>
      <c r="AT72">
        <v>0</v>
      </c>
      <c r="AU72">
        <v>5</v>
      </c>
      <c r="AV72">
        <v>22.14</v>
      </c>
      <c r="AW72">
        <v>1.42</v>
      </c>
      <c r="AX72">
        <v>0</v>
      </c>
      <c r="AY72">
        <v>50</v>
      </c>
      <c r="AZ72">
        <v>55</v>
      </c>
      <c r="BA72">
        <v>125</v>
      </c>
      <c r="BB72">
        <v>0</v>
      </c>
      <c r="BC72">
        <v>21.81</v>
      </c>
      <c r="BD72">
        <v>51.67</v>
      </c>
      <c r="BE72">
        <v>100</v>
      </c>
    </row>
    <row r="73" spans="7:57">
      <c r="G73" t="s">
        <v>115</v>
      </c>
      <c r="H73" s="115">
        <v>66.460000000000008</v>
      </c>
      <c r="I73" s="88">
        <v>15.610000000000001</v>
      </c>
      <c r="J73" s="88">
        <v>4.5599999999999996</v>
      </c>
      <c r="K73" s="88">
        <v>0</v>
      </c>
      <c r="L73" s="88">
        <v>0.65</v>
      </c>
      <c r="M73" s="116">
        <v>0</v>
      </c>
      <c r="N73" s="115">
        <v>363.85</v>
      </c>
      <c r="O73" s="88">
        <v>307.93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0.38</v>
      </c>
      <c r="Y73">
        <v>0</v>
      </c>
      <c r="Z73">
        <v>0.34</v>
      </c>
      <c r="AA73">
        <v>0.19</v>
      </c>
      <c r="AB73">
        <v>2.88</v>
      </c>
      <c r="AC73">
        <v>72.92</v>
      </c>
      <c r="AD73">
        <v>0.34</v>
      </c>
      <c r="AE73">
        <v>0</v>
      </c>
      <c r="AF73">
        <v>0.28000000000000003</v>
      </c>
      <c r="AG73">
        <v>0.37</v>
      </c>
      <c r="AH73">
        <v>0.54</v>
      </c>
      <c r="AI73">
        <v>204.32</v>
      </c>
      <c r="AJ73">
        <v>9.5299999999999994</v>
      </c>
      <c r="AK73">
        <v>3.2</v>
      </c>
      <c r="AL73">
        <v>0</v>
      </c>
      <c r="AM73">
        <v>0.48</v>
      </c>
      <c r="AN73">
        <v>0</v>
      </c>
      <c r="AO73">
        <v>25.48</v>
      </c>
      <c r="AP73">
        <v>0.38</v>
      </c>
      <c r="AQ73">
        <v>4.22</v>
      </c>
      <c r="AR73">
        <v>15</v>
      </c>
      <c r="AS73">
        <v>10</v>
      </c>
      <c r="AT73">
        <v>0</v>
      </c>
      <c r="AU73">
        <v>5</v>
      </c>
      <c r="AV73">
        <v>15.23</v>
      </c>
      <c r="AW73">
        <v>0.65</v>
      </c>
      <c r="AX73">
        <v>0</v>
      </c>
      <c r="AY73">
        <v>50</v>
      </c>
      <c r="AZ73">
        <v>55</v>
      </c>
      <c r="BA73">
        <v>125</v>
      </c>
      <c r="BB73">
        <v>0</v>
      </c>
      <c r="BC73">
        <v>21.81</v>
      </c>
      <c r="BD73">
        <v>35.520000000000003</v>
      </c>
      <c r="BE73">
        <v>100</v>
      </c>
    </row>
    <row r="74" spans="7:57">
      <c r="G74" t="s">
        <v>116</v>
      </c>
      <c r="H74" s="115">
        <v>56.78</v>
      </c>
      <c r="I74" s="88">
        <v>11.46</v>
      </c>
      <c r="J74" s="88">
        <v>4.5599999999999996</v>
      </c>
      <c r="K74" s="88">
        <v>0</v>
      </c>
      <c r="L74" s="88">
        <v>0.12</v>
      </c>
      <c r="M74" s="116">
        <v>0</v>
      </c>
      <c r="N74" s="115">
        <v>363.85</v>
      </c>
      <c r="O74" s="88">
        <v>307.93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0.38</v>
      </c>
      <c r="Y74">
        <v>0</v>
      </c>
      <c r="Z74">
        <v>0.34</v>
      </c>
      <c r="AA74">
        <v>0.19</v>
      </c>
      <c r="AB74">
        <v>2.88</v>
      </c>
      <c r="AC74">
        <v>72.92</v>
      </c>
      <c r="AD74">
        <v>0.34</v>
      </c>
      <c r="AE74">
        <v>0</v>
      </c>
      <c r="AF74">
        <v>0.28000000000000003</v>
      </c>
      <c r="AG74">
        <v>0.37</v>
      </c>
      <c r="AH74">
        <v>0.54</v>
      </c>
      <c r="AI74">
        <v>204.32</v>
      </c>
      <c r="AJ74">
        <v>9.5299999999999994</v>
      </c>
      <c r="AK74">
        <v>3.2</v>
      </c>
      <c r="AL74">
        <v>0</v>
      </c>
      <c r="AM74">
        <v>0.48</v>
      </c>
      <c r="AN74">
        <v>0</v>
      </c>
      <c r="AO74">
        <v>25.48</v>
      </c>
      <c r="AP74">
        <v>0.38</v>
      </c>
      <c r="AQ74">
        <v>4.22</v>
      </c>
      <c r="AR74">
        <v>15</v>
      </c>
      <c r="AS74">
        <v>10</v>
      </c>
      <c r="AT74">
        <v>0</v>
      </c>
      <c r="AU74">
        <v>5</v>
      </c>
      <c r="AV74">
        <v>11.08</v>
      </c>
      <c r="AW74">
        <v>0.12</v>
      </c>
      <c r="AX74">
        <v>0</v>
      </c>
      <c r="AY74">
        <v>50</v>
      </c>
      <c r="AZ74">
        <v>55</v>
      </c>
      <c r="BA74">
        <v>125</v>
      </c>
      <c r="BB74">
        <v>0</v>
      </c>
      <c r="BC74">
        <v>21.81</v>
      </c>
      <c r="BD74">
        <v>25.84</v>
      </c>
      <c r="BE74">
        <v>100</v>
      </c>
    </row>
    <row r="75" spans="7:57">
      <c r="G75" t="s">
        <v>117</v>
      </c>
      <c r="H75" s="115">
        <v>50.32</v>
      </c>
      <c r="I75" s="88">
        <v>8.6900000000000013</v>
      </c>
      <c r="J75" s="88">
        <v>4.6499999999999995</v>
      </c>
      <c r="K75" s="88">
        <v>0</v>
      </c>
      <c r="L75" s="88">
        <v>0</v>
      </c>
      <c r="M75" s="116">
        <v>0</v>
      </c>
      <c r="N75" s="115">
        <v>263.13</v>
      </c>
      <c r="O75" s="88">
        <v>285.01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0.38</v>
      </c>
      <c r="Y75">
        <v>0</v>
      </c>
      <c r="Z75">
        <v>0.34</v>
      </c>
      <c r="AA75">
        <v>0.19</v>
      </c>
      <c r="AB75">
        <v>2.88</v>
      </c>
      <c r="AC75">
        <v>0</v>
      </c>
      <c r="AD75">
        <v>0.34</v>
      </c>
      <c r="AE75">
        <v>0</v>
      </c>
      <c r="AF75">
        <v>0.28000000000000003</v>
      </c>
      <c r="AG75">
        <v>0.37</v>
      </c>
      <c r="AH75">
        <v>0.54</v>
      </c>
      <c r="AI75">
        <v>0</v>
      </c>
      <c r="AJ75">
        <v>9.5299999999999994</v>
      </c>
      <c r="AK75">
        <v>3.2</v>
      </c>
      <c r="AL75">
        <v>0</v>
      </c>
      <c r="AM75">
        <v>0.48</v>
      </c>
      <c r="AN75">
        <v>0</v>
      </c>
      <c r="AO75">
        <v>25.48</v>
      </c>
      <c r="AP75">
        <v>0.38</v>
      </c>
      <c r="AQ75">
        <v>4.3099999999999996</v>
      </c>
      <c r="AR75">
        <v>15</v>
      </c>
      <c r="AS75">
        <v>10</v>
      </c>
      <c r="AT75">
        <v>53.6</v>
      </c>
      <c r="AU75">
        <v>5</v>
      </c>
      <c r="AV75">
        <v>8.31</v>
      </c>
      <c r="AW75">
        <v>0</v>
      </c>
      <c r="AX75">
        <v>50</v>
      </c>
      <c r="AY75">
        <v>50</v>
      </c>
      <c r="AZ75">
        <v>55</v>
      </c>
      <c r="BA75">
        <v>125</v>
      </c>
      <c r="BB75">
        <v>50</v>
      </c>
      <c r="BC75">
        <v>21.81</v>
      </c>
      <c r="BD75">
        <v>19.38</v>
      </c>
      <c r="BE75">
        <v>100</v>
      </c>
    </row>
    <row r="76" spans="7:57">
      <c r="G76" t="s">
        <v>118</v>
      </c>
      <c r="H76" s="115">
        <v>37.4</v>
      </c>
      <c r="I76" s="88">
        <v>3.15</v>
      </c>
      <c r="J76" s="88">
        <v>4.6499999999999995</v>
      </c>
      <c r="K76" s="88">
        <v>0</v>
      </c>
      <c r="L76" s="88">
        <v>0</v>
      </c>
      <c r="M76" s="116">
        <v>0</v>
      </c>
      <c r="N76" s="115">
        <v>263.13</v>
      </c>
      <c r="O76" s="88">
        <v>285.01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0.38</v>
      </c>
      <c r="Y76">
        <v>0</v>
      </c>
      <c r="Z76">
        <v>0.34</v>
      </c>
      <c r="AA76">
        <v>0.19</v>
      </c>
      <c r="AB76">
        <v>2.88</v>
      </c>
      <c r="AC76">
        <v>0</v>
      </c>
      <c r="AD76">
        <v>0.34</v>
      </c>
      <c r="AE76">
        <v>0</v>
      </c>
      <c r="AF76">
        <v>0.28000000000000003</v>
      </c>
      <c r="AG76">
        <v>0.37</v>
      </c>
      <c r="AH76">
        <v>0.54</v>
      </c>
      <c r="AI76">
        <v>0</v>
      </c>
      <c r="AJ76">
        <v>9.5299999999999994</v>
      </c>
      <c r="AK76">
        <v>3.2</v>
      </c>
      <c r="AL76">
        <v>0</v>
      </c>
      <c r="AM76">
        <v>0.48</v>
      </c>
      <c r="AN76">
        <v>0</v>
      </c>
      <c r="AO76">
        <v>25.48</v>
      </c>
      <c r="AP76">
        <v>0.38</v>
      </c>
      <c r="AQ76">
        <v>4.3099999999999996</v>
      </c>
      <c r="AR76">
        <v>15</v>
      </c>
      <c r="AS76">
        <v>10</v>
      </c>
      <c r="AT76">
        <v>53.6</v>
      </c>
      <c r="AU76">
        <v>5</v>
      </c>
      <c r="AV76">
        <v>2.77</v>
      </c>
      <c r="AW76">
        <v>0</v>
      </c>
      <c r="AX76">
        <v>50</v>
      </c>
      <c r="AY76">
        <v>50</v>
      </c>
      <c r="AZ76">
        <v>55</v>
      </c>
      <c r="BA76">
        <v>125</v>
      </c>
      <c r="BB76">
        <v>50</v>
      </c>
      <c r="BC76">
        <v>21.81</v>
      </c>
      <c r="BD76">
        <v>6.46</v>
      </c>
      <c r="BE76">
        <v>100</v>
      </c>
    </row>
    <row r="77" spans="7:57">
      <c r="G77" t="s">
        <v>119</v>
      </c>
      <c r="H77" s="115">
        <v>111.98</v>
      </c>
      <c r="I77" s="88">
        <v>1.7599999999999998</v>
      </c>
      <c r="J77" s="88">
        <v>4.6499999999999995</v>
      </c>
      <c r="K77" s="88">
        <v>0</v>
      </c>
      <c r="L77" s="88">
        <v>0</v>
      </c>
      <c r="M77" s="116">
        <v>0</v>
      </c>
      <c r="N77" s="115">
        <v>263.13</v>
      </c>
      <c r="O77" s="88">
        <v>285.01</v>
      </c>
      <c r="P77" s="88">
        <v>0</v>
      </c>
      <c r="Q77" s="88">
        <v>0</v>
      </c>
      <c r="R77" s="88">
        <v>0</v>
      </c>
      <c r="S77" s="116">
        <v>0</v>
      </c>
      <c r="W77">
        <v>48.03</v>
      </c>
      <c r="X77">
        <v>0.38</v>
      </c>
      <c r="Y77">
        <v>0</v>
      </c>
      <c r="Z77">
        <v>0.34</v>
      </c>
      <c r="AA77">
        <v>0.19</v>
      </c>
      <c r="AB77">
        <v>2.88</v>
      </c>
      <c r="AC77">
        <v>0</v>
      </c>
      <c r="AD77">
        <v>0.34</v>
      </c>
      <c r="AE77">
        <v>0</v>
      </c>
      <c r="AF77">
        <v>0.28000000000000003</v>
      </c>
      <c r="AG77">
        <v>0.37</v>
      </c>
      <c r="AH77">
        <v>0.54</v>
      </c>
      <c r="AI77">
        <v>0</v>
      </c>
      <c r="AJ77">
        <v>9.5299999999999994</v>
      </c>
      <c r="AK77">
        <v>3.2</v>
      </c>
      <c r="AL77">
        <v>0</v>
      </c>
      <c r="AM77">
        <v>0.48</v>
      </c>
      <c r="AN77">
        <v>29.78</v>
      </c>
      <c r="AO77">
        <v>25.48</v>
      </c>
      <c r="AP77">
        <v>0.38</v>
      </c>
      <c r="AQ77">
        <v>4.3099999999999996</v>
      </c>
      <c r="AR77">
        <v>15</v>
      </c>
      <c r="AS77">
        <v>10</v>
      </c>
      <c r="AT77">
        <v>53.6</v>
      </c>
      <c r="AU77">
        <v>5</v>
      </c>
      <c r="AV77">
        <v>1.38</v>
      </c>
      <c r="AW77">
        <v>0</v>
      </c>
      <c r="AX77">
        <v>50</v>
      </c>
      <c r="AY77">
        <v>50</v>
      </c>
      <c r="AZ77">
        <v>55</v>
      </c>
      <c r="BA77">
        <v>125</v>
      </c>
      <c r="BB77">
        <v>50</v>
      </c>
      <c r="BC77">
        <v>21.81</v>
      </c>
      <c r="BD77">
        <v>3.23</v>
      </c>
      <c r="BE77">
        <v>100</v>
      </c>
    </row>
    <row r="78" spans="7:57">
      <c r="G78" t="s">
        <v>120</v>
      </c>
      <c r="H78" s="115">
        <v>179.84</v>
      </c>
      <c r="I78" s="88">
        <v>0.38</v>
      </c>
      <c r="J78" s="88">
        <v>4.6499999999999995</v>
      </c>
      <c r="K78" s="88">
        <v>0</v>
      </c>
      <c r="L78" s="88">
        <v>0</v>
      </c>
      <c r="M78" s="116">
        <v>0</v>
      </c>
      <c r="N78" s="115">
        <v>263.13</v>
      </c>
      <c r="O78" s="88">
        <v>285.01</v>
      </c>
      <c r="P78" s="88">
        <v>0</v>
      </c>
      <c r="Q78" s="88">
        <v>0</v>
      </c>
      <c r="R78" s="88">
        <v>0</v>
      </c>
      <c r="S78" s="116">
        <v>0</v>
      </c>
      <c r="W78">
        <v>120.08</v>
      </c>
      <c r="X78">
        <v>0.38</v>
      </c>
      <c r="Y78">
        <v>0</v>
      </c>
      <c r="Z78">
        <v>0.34</v>
      </c>
      <c r="AA78">
        <v>0.19</v>
      </c>
      <c r="AB78">
        <v>2.88</v>
      </c>
      <c r="AC78">
        <v>0</v>
      </c>
      <c r="AD78">
        <v>0.34</v>
      </c>
      <c r="AE78">
        <v>0</v>
      </c>
      <c r="AF78">
        <v>0.28000000000000003</v>
      </c>
      <c r="AG78">
        <v>0.37</v>
      </c>
      <c r="AH78">
        <v>0.54</v>
      </c>
      <c r="AI78">
        <v>0</v>
      </c>
      <c r="AJ78">
        <v>9.5299999999999994</v>
      </c>
      <c r="AK78">
        <v>3.2</v>
      </c>
      <c r="AL78">
        <v>0</v>
      </c>
      <c r="AM78">
        <v>0.48</v>
      </c>
      <c r="AN78">
        <v>28.82</v>
      </c>
      <c r="AO78">
        <v>25.48</v>
      </c>
      <c r="AP78">
        <v>0.38</v>
      </c>
      <c r="AQ78">
        <v>4.3099999999999996</v>
      </c>
      <c r="AR78">
        <v>15</v>
      </c>
      <c r="AS78">
        <v>10</v>
      </c>
      <c r="AT78">
        <v>53.6</v>
      </c>
      <c r="AU78">
        <v>5</v>
      </c>
      <c r="AV78">
        <v>0</v>
      </c>
      <c r="AW78">
        <v>0</v>
      </c>
      <c r="AX78">
        <v>50</v>
      </c>
      <c r="AY78">
        <v>50</v>
      </c>
      <c r="AZ78">
        <v>55</v>
      </c>
      <c r="BA78">
        <v>125</v>
      </c>
      <c r="BB78">
        <v>50</v>
      </c>
      <c r="BC78">
        <v>21.81</v>
      </c>
      <c r="BD78">
        <v>0</v>
      </c>
      <c r="BE78">
        <v>100</v>
      </c>
    </row>
    <row r="79" spans="7:57">
      <c r="G79" t="s">
        <v>121</v>
      </c>
      <c r="H79" s="115">
        <v>184.92</v>
      </c>
      <c r="I79" s="88">
        <v>0.43</v>
      </c>
      <c r="J79" s="88">
        <v>4.68</v>
      </c>
      <c r="K79" s="88">
        <v>0</v>
      </c>
      <c r="L79" s="88">
        <v>0</v>
      </c>
      <c r="M79" s="116">
        <v>0</v>
      </c>
      <c r="N79" s="115">
        <v>263.13</v>
      </c>
      <c r="O79" s="88">
        <v>285.01</v>
      </c>
      <c r="P79" s="88">
        <v>0</v>
      </c>
      <c r="Q79" s="88">
        <v>0</v>
      </c>
      <c r="R79" s="88">
        <v>0</v>
      </c>
      <c r="S79" s="116">
        <v>0</v>
      </c>
      <c r="W79">
        <v>120.08</v>
      </c>
      <c r="X79">
        <v>0.43</v>
      </c>
      <c r="Y79">
        <v>0</v>
      </c>
      <c r="Z79">
        <v>0.37</v>
      </c>
      <c r="AA79">
        <v>0.2</v>
      </c>
      <c r="AB79">
        <v>2.88</v>
      </c>
      <c r="AC79">
        <v>0</v>
      </c>
      <c r="AD79">
        <v>0.37</v>
      </c>
      <c r="AE79">
        <v>0</v>
      </c>
      <c r="AF79">
        <v>0.31</v>
      </c>
      <c r="AG79">
        <v>0.41</v>
      </c>
      <c r="AH79">
        <v>0.6</v>
      </c>
      <c r="AI79">
        <v>0</v>
      </c>
      <c r="AJ79">
        <v>9.5299999999999994</v>
      </c>
      <c r="AK79">
        <v>3.2</v>
      </c>
      <c r="AL79">
        <v>0</v>
      </c>
      <c r="AM79">
        <v>0.54</v>
      </c>
      <c r="AN79">
        <v>33.619999999999997</v>
      </c>
      <c r="AO79">
        <v>25.48</v>
      </c>
      <c r="AP79">
        <v>0.43</v>
      </c>
      <c r="AQ79">
        <v>4.3099999999999996</v>
      </c>
      <c r="AR79">
        <v>15</v>
      </c>
      <c r="AS79">
        <v>10</v>
      </c>
      <c r="AT79">
        <v>53.6</v>
      </c>
      <c r="AU79">
        <v>5</v>
      </c>
      <c r="AV79">
        <v>0</v>
      </c>
      <c r="AW79">
        <v>0</v>
      </c>
      <c r="AX79">
        <v>50</v>
      </c>
      <c r="AY79">
        <v>50</v>
      </c>
      <c r="AZ79">
        <v>55</v>
      </c>
      <c r="BA79">
        <v>125</v>
      </c>
      <c r="BB79">
        <v>50</v>
      </c>
      <c r="BC79">
        <v>21.81</v>
      </c>
      <c r="BD79">
        <v>0</v>
      </c>
      <c r="BE79">
        <v>100</v>
      </c>
    </row>
    <row r="80" spans="7:57">
      <c r="G80" t="s">
        <v>122</v>
      </c>
      <c r="H80" s="115">
        <v>215.66</v>
      </c>
      <c r="I80" s="88">
        <v>0.43</v>
      </c>
      <c r="J80" s="88">
        <v>4.68</v>
      </c>
      <c r="K80" s="88">
        <v>0</v>
      </c>
      <c r="L80" s="88">
        <v>0</v>
      </c>
      <c r="M80" s="116">
        <v>0</v>
      </c>
      <c r="N80" s="115">
        <v>263.13</v>
      </c>
      <c r="O80" s="88">
        <v>285.01</v>
      </c>
      <c r="P80" s="88">
        <v>0</v>
      </c>
      <c r="Q80" s="88">
        <v>0</v>
      </c>
      <c r="R80" s="88">
        <v>0</v>
      </c>
      <c r="S80" s="116">
        <v>0</v>
      </c>
      <c r="W80">
        <v>120.08</v>
      </c>
      <c r="X80">
        <v>0.43</v>
      </c>
      <c r="Y80">
        <v>0</v>
      </c>
      <c r="Z80">
        <v>0.37</v>
      </c>
      <c r="AA80">
        <v>0.2</v>
      </c>
      <c r="AB80">
        <v>2.88</v>
      </c>
      <c r="AC80">
        <v>0</v>
      </c>
      <c r="AD80">
        <v>0.37</v>
      </c>
      <c r="AE80">
        <v>0</v>
      </c>
      <c r="AF80">
        <v>0.31</v>
      </c>
      <c r="AG80">
        <v>0.41</v>
      </c>
      <c r="AH80">
        <v>0.6</v>
      </c>
      <c r="AI80">
        <v>0</v>
      </c>
      <c r="AJ80">
        <v>9.5299999999999994</v>
      </c>
      <c r="AK80">
        <v>3.2</v>
      </c>
      <c r="AL80">
        <v>0</v>
      </c>
      <c r="AM80">
        <v>0.54</v>
      </c>
      <c r="AN80">
        <v>64.36</v>
      </c>
      <c r="AO80">
        <v>25.48</v>
      </c>
      <c r="AP80">
        <v>0.43</v>
      </c>
      <c r="AQ80">
        <v>4.3099999999999996</v>
      </c>
      <c r="AR80">
        <v>15</v>
      </c>
      <c r="AS80">
        <v>10</v>
      </c>
      <c r="AT80">
        <v>53.6</v>
      </c>
      <c r="AU80">
        <v>5</v>
      </c>
      <c r="AV80">
        <v>0</v>
      </c>
      <c r="AW80">
        <v>0</v>
      </c>
      <c r="AX80">
        <v>50</v>
      </c>
      <c r="AY80">
        <v>50</v>
      </c>
      <c r="AZ80">
        <v>55</v>
      </c>
      <c r="BA80">
        <v>125</v>
      </c>
      <c r="BB80">
        <v>50</v>
      </c>
      <c r="BC80">
        <v>21.81</v>
      </c>
      <c r="BD80">
        <v>0</v>
      </c>
      <c r="BE80">
        <v>100</v>
      </c>
    </row>
    <row r="81" spans="7:57">
      <c r="G81" t="s">
        <v>123</v>
      </c>
      <c r="H81" s="115">
        <v>225.27</v>
      </c>
      <c r="I81" s="88">
        <v>0.43</v>
      </c>
      <c r="J81" s="88">
        <v>4.68</v>
      </c>
      <c r="K81" s="88">
        <v>0</v>
      </c>
      <c r="L81" s="88">
        <v>0</v>
      </c>
      <c r="M81" s="116">
        <v>0</v>
      </c>
      <c r="N81" s="115">
        <v>263.13</v>
      </c>
      <c r="O81" s="88">
        <v>285.01</v>
      </c>
      <c r="P81" s="88">
        <v>0</v>
      </c>
      <c r="Q81" s="88">
        <v>0</v>
      </c>
      <c r="R81" s="88">
        <v>0</v>
      </c>
      <c r="S81" s="116">
        <v>0</v>
      </c>
      <c r="W81">
        <v>120.08</v>
      </c>
      <c r="X81">
        <v>0.43</v>
      </c>
      <c r="Y81">
        <v>0</v>
      </c>
      <c r="Z81">
        <v>0.37</v>
      </c>
      <c r="AA81">
        <v>0.2</v>
      </c>
      <c r="AB81">
        <v>2.88</v>
      </c>
      <c r="AC81">
        <v>0</v>
      </c>
      <c r="AD81">
        <v>0.37</v>
      </c>
      <c r="AE81">
        <v>0</v>
      </c>
      <c r="AF81">
        <v>0.31</v>
      </c>
      <c r="AG81">
        <v>0.41</v>
      </c>
      <c r="AH81">
        <v>0.6</v>
      </c>
      <c r="AI81">
        <v>0</v>
      </c>
      <c r="AJ81">
        <v>9.5299999999999994</v>
      </c>
      <c r="AK81">
        <v>3.2</v>
      </c>
      <c r="AL81">
        <v>0</v>
      </c>
      <c r="AM81">
        <v>0.54</v>
      </c>
      <c r="AN81">
        <v>73.97</v>
      </c>
      <c r="AO81">
        <v>25.48</v>
      </c>
      <c r="AP81">
        <v>0.43</v>
      </c>
      <c r="AQ81">
        <v>4.3099999999999996</v>
      </c>
      <c r="AR81">
        <v>15</v>
      </c>
      <c r="AS81">
        <v>10</v>
      </c>
      <c r="AT81">
        <v>53.6</v>
      </c>
      <c r="AU81">
        <v>5</v>
      </c>
      <c r="AV81">
        <v>0</v>
      </c>
      <c r="AW81">
        <v>0</v>
      </c>
      <c r="AX81">
        <v>50</v>
      </c>
      <c r="AY81">
        <v>50</v>
      </c>
      <c r="AZ81">
        <v>55</v>
      </c>
      <c r="BA81">
        <v>125</v>
      </c>
      <c r="BB81">
        <v>50</v>
      </c>
      <c r="BC81">
        <v>21.81</v>
      </c>
      <c r="BD81">
        <v>0</v>
      </c>
      <c r="BE81">
        <v>100</v>
      </c>
    </row>
    <row r="82" spans="7:57">
      <c r="G82" t="s">
        <v>124</v>
      </c>
      <c r="H82" s="115">
        <v>214.7</v>
      </c>
      <c r="I82" s="88">
        <v>0.43</v>
      </c>
      <c r="J82" s="88">
        <v>4.68</v>
      </c>
      <c r="K82" s="88">
        <v>0</v>
      </c>
      <c r="L82" s="88">
        <v>0</v>
      </c>
      <c r="M82" s="116">
        <v>0</v>
      </c>
      <c r="N82" s="115">
        <v>263.13</v>
      </c>
      <c r="O82" s="88">
        <v>285.01</v>
      </c>
      <c r="P82" s="88">
        <v>0</v>
      </c>
      <c r="Q82" s="88">
        <v>0</v>
      </c>
      <c r="R82" s="88">
        <v>0</v>
      </c>
      <c r="S82" s="116">
        <v>0</v>
      </c>
      <c r="W82">
        <v>120.08</v>
      </c>
      <c r="X82">
        <v>0.43</v>
      </c>
      <c r="Y82">
        <v>0</v>
      </c>
      <c r="Z82">
        <v>0.37</v>
      </c>
      <c r="AA82">
        <v>0.2</v>
      </c>
      <c r="AB82">
        <v>2.88</v>
      </c>
      <c r="AC82">
        <v>0</v>
      </c>
      <c r="AD82">
        <v>0.37</v>
      </c>
      <c r="AE82">
        <v>0</v>
      </c>
      <c r="AF82">
        <v>0.31</v>
      </c>
      <c r="AG82">
        <v>0.41</v>
      </c>
      <c r="AH82">
        <v>0.6</v>
      </c>
      <c r="AI82">
        <v>0</v>
      </c>
      <c r="AJ82">
        <v>9.5299999999999994</v>
      </c>
      <c r="AK82">
        <v>3.2</v>
      </c>
      <c r="AL82">
        <v>0</v>
      </c>
      <c r="AM82">
        <v>0.54</v>
      </c>
      <c r="AN82">
        <v>63.4</v>
      </c>
      <c r="AO82">
        <v>25.48</v>
      </c>
      <c r="AP82">
        <v>0.43</v>
      </c>
      <c r="AQ82">
        <v>4.3099999999999996</v>
      </c>
      <c r="AR82">
        <v>15</v>
      </c>
      <c r="AS82">
        <v>10</v>
      </c>
      <c r="AT82">
        <v>53.6</v>
      </c>
      <c r="AU82">
        <v>5</v>
      </c>
      <c r="AV82">
        <v>0</v>
      </c>
      <c r="AW82">
        <v>0</v>
      </c>
      <c r="AX82">
        <v>50</v>
      </c>
      <c r="AY82">
        <v>50</v>
      </c>
      <c r="AZ82">
        <v>55</v>
      </c>
      <c r="BA82">
        <v>125</v>
      </c>
      <c r="BB82">
        <v>50</v>
      </c>
      <c r="BC82">
        <v>21.81</v>
      </c>
      <c r="BD82">
        <v>0</v>
      </c>
      <c r="BE82">
        <v>100</v>
      </c>
    </row>
    <row r="83" spans="7:57">
      <c r="G83" t="s">
        <v>125</v>
      </c>
      <c r="H83" s="115">
        <v>222.38</v>
      </c>
      <c r="I83" s="88">
        <v>0.43</v>
      </c>
      <c r="J83" s="88">
        <v>4.7700000000000005</v>
      </c>
      <c r="K83" s="88">
        <v>0</v>
      </c>
      <c r="L83" s="88">
        <v>0</v>
      </c>
      <c r="M83" s="116">
        <v>0</v>
      </c>
      <c r="N83" s="115">
        <v>263.13</v>
      </c>
      <c r="O83" s="88">
        <v>285.01</v>
      </c>
      <c r="P83" s="88">
        <v>0</v>
      </c>
      <c r="Q83" s="88">
        <v>0</v>
      </c>
      <c r="R83" s="88">
        <v>0</v>
      </c>
      <c r="S83" s="116">
        <v>0</v>
      </c>
      <c r="W83">
        <v>120.08</v>
      </c>
      <c r="X83">
        <v>0.43</v>
      </c>
      <c r="Y83">
        <v>0</v>
      </c>
      <c r="Z83">
        <v>0.37</v>
      </c>
      <c r="AA83">
        <v>0.2</v>
      </c>
      <c r="AB83">
        <v>2.88</v>
      </c>
      <c r="AC83">
        <v>0</v>
      </c>
      <c r="AD83">
        <v>0.37</v>
      </c>
      <c r="AE83">
        <v>0</v>
      </c>
      <c r="AF83">
        <v>0.31</v>
      </c>
      <c r="AG83">
        <v>0.41</v>
      </c>
      <c r="AH83">
        <v>0.6</v>
      </c>
      <c r="AI83">
        <v>0</v>
      </c>
      <c r="AJ83">
        <v>9.5299999999999994</v>
      </c>
      <c r="AK83">
        <v>3.2</v>
      </c>
      <c r="AL83">
        <v>0</v>
      </c>
      <c r="AM83">
        <v>0.54</v>
      </c>
      <c r="AN83">
        <v>71.08</v>
      </c>
      <c r="AO83">
        <v>25.48</v>
      </c>
      <c r="AP83">
        <v>0.43</v>
      </c>
      <c r="AQ83">
        <v>4.4000000000000004</v>
      </c>
      <c r="AR83">
        <v>15</v>
      </c>
      <c r="AS83">
        <v>10</v>
      </c>
      <c r="AT83">
        <v>53.6</v>
      </c>
      <c r="AU83">
        <v>5</v>
      </c>
      <c r="AV83">
        <v>0</v>
      </c>
      <c r="AW83">
        <v>0</v>
      </c>
      <c r="AX83">
        <v>50</v>
      </c>
      <c r="AY83">
        <v>50</v>
      </c>
      <c r="AZ83">
        <v>55</v>
      </c>
      <c r="BA83">
        <v>125</v>
      </c>
      <c r="BB83">
        <v>50</v>
      </c>
      <c r="BC83">
        <v>21.81</v>
      </c>
      <c r="BD83">
        <v>0</v>
      </c>
      <c r="BE83">
        <v>100</v>
      </c>
    </row>
    <row r="84" spans="7:57">
      <c r="G84" t="s">
        <v>126</v>
      </c>
      <c r="H84" s="115">
        <v>191.65</v>
      </c>
      <c r="I84" s="88">
        <v>0.43</v>
      </c>
      <c r="J84" s="88">
        <v>4.7700000000000005</v>
      </c>
      <c r="K84" s="88">
        <v>0</v>
      </c>
      <c r="L84" s="88">
        <v>0</v>
      </c>
      <c r="M84" s="116">
        <v>0</v>
      </c>
      <c r="N84" s="115">
        <v>263.13</v>
      </c>
      <c r="O84" s="88">
        <v>285.01</v>
      </c>
      <c r="P84" s="88">
        <v>0</v>
      </c>
      <c r="Q84" s="88">
        <v>0</v>
      </c>
      <c r="R84" s="88">
        <v>0</v>
      </c>
      <c r="S84" s="116">
        <v>0</v>
      </c>
      <c r="W84">
        <v>120.08</v>
      </c>
      <c r="X84">
        <v>0.43</v>
      </c>
      <c r="Y84">
        <v>0</v>
      </c>
      <c r="Z84">
        <v>0.37</v>
      </c>
      <c r="AA84">
        <v>0.2</v>
      </c>
      <c r="AB84">
        <v>2.88</v>
      </c>
      <c r="AC84">
        <v>0</v>
      </c>
      <c r="AD84">
        <v>0.37</v>
      </c>
      <c r="AE84">
        <v>0</v>
      </c>
      <c r="AF84">
        <v>0.31</v>
      </c>
      <c r="AG84">
        <v>0.41</v>
      </c>
      <c r="AH84">
        <v>0.6</v>
      </c>
      <c r="AI84">
        <v>0</v>
      </c>
      <c r="AJ84">
        <v>9.5299999999999994</v>
      </c>
      <c r="AK84">
        <v>3.2</v>
      </c>
      <c r="AL84">
        <v>0</v>
      </c>
      <c r="AM84">
        <v>0.54</v>
      </c>
      <c r="AN84">
        <v>40.35</v>
      </c>
      <c r="AO84">
        <v>25.48</v>
      </c>
      <c r="AP84">
        <v>0.43</v>
      </c>
      <c r="AQ84">
        <v>4.4000000000000004</v>
      </c>
      <c r="AR84">
        <v>15</v>
      </c>
      <c r="AS84">
        <v>10</v>
      </c>
      <c r="AT84">
        <v>53.6</v>
      </c>
      <c r="AU84">
        <v>5</v>
      </c>
      <c r="AV84">
        <v>0</v>
      </c>
      <c r="AW84">
        <v>0</v>
      </c>
      <c r="AX84">
        <v>50</v>
      </c>
      <c r="AY84">
        <v>50</v>
      </c>
      <c r="AZ84">
        <v>55</v>
      </c>
      <c r="BA84">
        <v>125</v>
      </c>
      <c r="BB84">
        <v>50</v>
      </c>
      <c r="BC84">
        <v>21.81</v>
      </c>
      <c r="BD84">
        <v>0</v>
      </c>
      <c r="BE84">
        <v>100</v>
      </c>
    </row>
    <row r="85" spans="7:57">
      <c r="G85" t="s">
        <v>127</v>
      </c>
      <c r="H85" s="115">
        <v>195.48999999999998</v>
      </c>
      <c r="I85" s="88">
        <v>0.43</v>
      </c>
      <c r="J85" s="88">
        <v>4.7700000000000005</v>
      </c>
      <c r="K85" s="88">
        <v>0</v>
      </c>
      <c r="L85" s="88">
        <v>0</v>
      </c>
      <c r="M85" s="116">
        <v>0</v>
      </c>
      <c r="N85" s="115">
        <v>263.13</v>
      </c>
      <c r="O85" s="88">
        <v>285.01</v>
      </c>
      <c r="P85" s="88">
        <v>0</v>
      </c>
      <c r="Q85" s="88">
        <v>0</v>
      </c>
      <c r="R85" s="88">
        <v>0</v>
      </c>
      <c r="S85" s="116">
        <v>0</v>
      </c>
      <c r="W85">
        <v>120.08</v>
      </c>
      <c r="X85">
        <v>0.43</v>
      </c>
      <c r="Y85">
        <v>0</v>
      </c>
      <c r="Z85">
        <v>0.37</v>
      </c>
      <c r="AA85">
        <v>0.2</v>
      </c>
      <c r="AB85">
        <v>2.88</v>
      </c>
      <c r="AC85">
        <v>0</v>
      </c>
      <c r="AD85">
        <v>0.37</v>
      </c>
      <c r="AE85">
        <v>0</v>
      </c>
      <c r="AF85">
        <v>0.31</v>
      </c>
      <c r="AG85">
        <v>0.41</v>
      </c>
      <c r="AH85">
        <v>0.6</v>
      </c>
      <c r="AI85">
        <v>0</v>
      </c>
      <c r="AJ85">
        <v>9.5299999999999994</v>
      </c>
      <c r="AK85">
        <v>3.2</v>
      </c>
      <c r="AL85">
        <v>0</v>
      </c>
      <c r="AM85">
        <v>0.54</v>
      </c>
      <c r="AN85">
        <v>44.19</v>
      </c>
      <c r="AO85">
        <v>25.48</v>
      </c>
      <c r="AP85">
        <v>0.43</v>
      </c>
      <c r="AQ85">
        <v>4.4000000000000004</v>
      </c>
      <c r="AR85">
        <v>15</v>
      </c>
      <c r="AS85">
        <v>10</v>
      </c>
      <c r="AT85">
        <v>53.6</v>
      </c>
      <c r="AU85">
        <v>5</v>
      </c>
      <c r="AV85">
        <v>0</v>
      </c>
      <c r="AW85">
        <v>0</v>
      </c>
      <c r="AX85">
        <v>50</v>
      </c>
      <c r="AY85">
        <v>50</v>
      </c>
      <c r="AZ85">
        <v>55</v>
      </c>
      <c r="BA85">
        <v>125</v>
      </c>
      <c r="BB85">
        <v>50</v>
      </c>
      <c r="BC85">
        <v>21.81</v>
      </c>
      <c r="BD85">
        <v>0</v>
      </c>
      <c r="BE85">
        <v>100</v>
      </c>
    </row>
    <row r="86" spans="7:57">
      <c r="G86" t="s">
        <v>128</v>
      </c>
      <c r="H86" s="115">
        <v>174.35</v>
      </c>
      <c r="I86" s="88">
        <v>0.43</v>
      </c>
      <c r="J86" s="88">
        <v>4.7700000000000005</v>
      </c>
      <c r="K86" s="88">
        <v>0</v>
      </c>
      <c r="L86" s="88">
        <v>0</v>
      </c>
      <c r="M86" s="116">
        <v>0</v>
      </c>
      <c r="N86" s="115">
        <v>263.13</v>
      </c>
      <c r="O86" s="88">
        <v>285.01</v>
      </c>
      <c r="P86" s="88">
        <v>0</v>
      </c>
      <c r="Q86" s="88">
        <v>0</v>
      </c>
      <c r="R86" s="88">
        <v>0</v>
      </c>
      <c r="S86" s="116">
        <v>0</v>
      </c>
      <c r="W86">
        <v>120.08</v>
      </c>
      <c r="X86">
        <v>0.43</v>
      </c>
      <c r="Y86">
        <v>0</v>
      </c>
      <c r="Z86">
        <v>0.37</v>
      </c>
      <c r="AA86">
        <v>0.2</v>
      </c>
      <c r="AB86">
        <v>2.88</v>
      </c>
      <c r="AC86">
        <v>0</v>
      </c>
      <c r="AD86">
        <v>0.37</v>
      </c>
      <c r="AE86">
        <v>0</v>
      </c>
      <c r="AF86">
        <v>0.31</v>
      </c>
      <c r="AG86">
        <v>0.41</v>
      </c>
      <c r="AH86">
        <v>0.6</v>
      </c>
      <c r="AI86">
        <v>0</v>
      </c>
      <c r="AJ86">
        <v>9.5299999999999994</v>
      </c>
      <c r="AK86">
        <v>3.2</v>
      </c>
      <c r="AL86">
        <v>0</v>
      </c>
      <c r="AM86">
        <v>0.54</v>
      </c>
      <c r="AN86">
        <v>23.05</v>
      </c>
      <c r="AO86">
        <v>25.48</v>
      </c>
      <c r="AP86">
        <v>0.43</v>
      </c>
      <c r="AQ86">
        <v>4.4000000000000004</v>
      </c>
      <c r="AR86">
        <v>15</v>
      </c>
      <c r="AS86">
        <v>10</v>
      </c>
      <c r="AT86">
        <v>53.6</v>
      </c>
      <c r="AU86">
        <v>5</v>
      </c>
      <c r="AV86">
        <v>0</v>
      </c>
      <c r="AW86">
        <v>0</v>
      </c>
      <c r="AX86">
        <v>50</v>
      </c>
      <c r="AY86">
        <v>50</v>
      </c>
      <c r="AZ86">
        <v>55</v>
      </c>
      <c r="BA86">
        <v>125</v>
      </c>
      <c r="BB86">
        <v>50</v>
      </c>
      <c r="BC86">
        <v>21.81</v>
      </c>
      <c r="BD86">
        <v>0</v>
      </c>
      <c r="BE86">
        <v>100</v>
      </c>
    </row>
    <row r="87" spans="7:57">
      <c r="G87" t="s">
        <v>129</v>
      </c>
      <c r="H87" s="115">
        <v>135.01</v>
      </c>
      <c r="I87" s="88">
        <v>0.35</v>
      </c>
      <c r="J87" s="88">
        <v>4.8899999999999997</v>
      </c>
      <c r="K87" s="88">
        <v>0</v>
      </c>
      <c r="L87" s="88">
        <v>0</v>
      </c>
      <c r="M87" s="116">
        <v>0</v>
      </c>
      <c r="N87" s="115">
        <v>263.13</v>
      </c>
      <c r="O87" s="88">
        <v>285.01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0.35</v>
      </c>
      <c r="Y87">
        <v>0</v>
      </c>
      <c r="Z87">
        <v>0.39</v>
      </c>
      <c r="AA87">
        <v>0.2</v>
      </c>
      <c r="AB87">
        <v>2.88</v>
      </c>
      <c r="AC87">
        <v>0</v>
      </c>
      <c r="AD87">
        <v>0.39</v>
      </c>
      <c r="AE87">
        <v>0</v>
      </c>
      <c r="AF87">
        <v>0.33</v>
      </c>
      <c r="AG87">
        <v>0.44</v>
      </c>
      <c r="AH87">
        <v>0.63</v>
      </c>
      <c r="AI87">
        <v>0</v>
      </c>
      <c r="AJ87">
        <v>9.5299999999999994</v>
      </c>
      <c r="AK87">
        <v>3.2</v>
      </c>
      <c r="AL87">
        <v>0</v>
      </c>
      <c r="AM87">
        <v>0.56999999999999995</v>
      </c>
      <c r="AN87">
        <v>103.74</v>
      </c>
      <c r="AO87">
        <v>25.48</v>
      </c>
      <c r="AP87">
        <v>0.35</v>
      </c>
      <c r="AQ87">
        <v>4.5</v>
      </c>
      <c r="AR87">
        <v>15</v>
      </c>
      <c r="AS87">
        <v>10</v>
      </c>
      <c r="AT87">
        <v>53.6</v>
      </c>
      <c r="AU87">
        <v>5</v>
      </c>
      <c r="AV87">
        <v>0</v>
      </c>
      <c r="AW87">
        <v>0</v>
      </c>
      <c r="AX87">
        <v>50</v>
      </c>
      <c r="AY87">
        <v>50</v>
      </c>
      <c r="AZ87">
        <v>55</v>
      </c>
      <c r="BA87">
        <v>125</v>
      </c>
      <c r="BB87">
        <v>50</v>
      </c>
      <c r="BC87">
        <v>21.81</v>
      </c>
      <c r="BD87">
        <v>0</v>
      </c>
      <c r="BE87">
        <v>100</v>
      </c>
    </row>
    <row r="88" spans="7:57">
      <c r="G88" t="s">
        <v>130</v>
      </c>
      <c r="H88" s="115">
        <v>31.270000000000003</v>
      </c>
      <c r="I88" s="88">
        <v>0.35</v>
      </c>
      <c r="J88" s="88">
        <v>4.8899999999999997</v>
      </c>
      <c r="K88" s="88">
        <v>0</v>
      </c>
      <c r="L88" s="88">
        <v>0</v>
      </c>
      <c r="M88" s="116">
        <v>0</v>
      </c>
      <c r="N88" s="115">
        <v>263.13</v>
      </c>
      <c r="O88" s="88">
        <v>285.01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0.35</v>
      </c>
      <c r="Y88">
        <v>0</v>
      </c>
      <c r="Z88">
        <v>0.39</v>
      </c>
      <c r="AA88">
        <v>0.2</v>
      </c>
      <c r="AB88">
        <v>2.88</v>
      </c>
      <c r="AC88">
        <v>0</v>
      </c>
      <c r="AD88">
        <v>0.39</v>
      </c>
      <c r="AE88">
        <v>0</v>
      </c>
      <c r="AF88">
        <v>0.33</v>
      </c>
      <c r="AG88">
        <v>0.44</v>
      </c>
      <c r="AH88">
        <v>0.63</v>
      </c>
      <c r="AI88">
        <v>0</v>
      </c>
      <c r="AJ88">
        <v>9.5299999999999994</v>
      </c>
      <c r="AK88">
        <v>3.2</v>
      </c>
      <c r="AL88">
        <v>0</v>
      </c>
      <c r="AM88">
        <v>0.56999999999999995</v>
      </c>
      <c r="AN88">
        <v>0</v>
      </c>
      <c r="AO88">
        <v>25.48</v>
      </c>
      <c r="AP88">
        <v>0.35</v>
      </c>
      <c r="AQ88">
        <v>4.5</v>
      </c>
      <c r="AR88">
        <v>15</v>
      </c>
      <c r="AS88">
        <v>10</v>
      </c>
      <c r="AT88">
        <v>53.6</v>
      </c>
      <c r="AU88">
        <v>5</v>
      </c>
      <c r="AV88">
        <v>0</v>
      </c>
      <c r="AW88">
        <v>0</v>
      </c>
      <c r="AX88">
        <v>50</v>
      </c>
      <c r="AY88">
        <v>50</v>
      </c>
      <c r="AZ88">
        <v>55</v>
      </c>
      <c r="BA88">
        <v>125</v>
      </c>
      <c r="BB88">
        <v>50</v>
      </c>
      <c r="BC88">
        <v>21.81</v>
      </c>
      <c r="BD88">
        <v>0</v>
      </c>
      <c r="BE88">
        <v>100</v>
      </c>
    </row>
    <row r="89" spans="7:57">
      <c r="G89" t="s">
        <v>131</v>
      </c>
      <c r="H89" s="115">
        <v>31.270000000000003</v>
      </c>
      <c r="I89" s="88">
        <v>0.35</v>
      </c>
      <c r="J89" s="88">
        <v>4.8899999999999997</v>
      </c>
      <c r="K89" s="88">
        <v>0</v>
      </c>
      <c r="L89" s="88">
        <v>0</v>
      </c>
      <c r="M89" s="116">
        <v>0</v>
      </c>
      <c r="N89" s="115">
        <v>263.13</v>
      </c>
      <c r="O89" s="88">
        <v>285.01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0.35</v>
      </c>
      <c r="Y89">
        <v>0</v>
      </c>
      <c r="Z89">
        <v>0.39</v>
      </c>
      <c r="AA89">
        <v>0.2</v>
      </c>
      <c r="AB89">
        <v>2.88</v>
      </c>
      <c r="AC89">
        <v>0</v>
      </c>
      <c r="AD89">
        <v>0.39</v>
      </c>
      <c r="AE89">
        <v>0</v>
      </c>
      <c r="AF89">
        <v>0.33</v>
      </c>
      <c r="AG89">
        <v>0.44</v>
      </c>
      <c r="AH89">
        <v>0.63</v>
      </c>
      <c r="AI89">
        <v>0</v>
      </c>
      <c r="AJ89">
        <v>9.5299999999999994</v>
      </c>
      <c r="AK89">
        <v>3.2</v>
      </c>
      <c r="AL89">
        <v>0</v>
      </c>
      <c r="AM89">
        <v>0.56999999999999995</v>
      </c>
      <c r="AN89">
        <v>0</v>
      </c>
      <c r="AO89">
        <v>25.48</v>
      </c>
      <c r="AP89">
        <v>0.35</v>
      </c>
      <c r="AQ89">
        <v>4.5</v>
      </c>
      <c r="AR89">
        <v>15</v>
      </c>
      <c r="AS89">
        <v>10</v>
      </c>
      <c r="AT89">
        <v>53.6</v>
      </c>
      <c r="AU89">
        <v>5</v>
      </c>
      <c r="AV89">
        <v>0</v>
      </c>
      <c r="AW89">
        <v>0</v>
      </c>
      <c r="AX89">
        <v>50</v>
      </c>
      <c r="AY89">
        <v>50</v>
      </c>
      <c r="AZ89">
        <v>55</v>
      </c>
      <c r="BA89">
        <v>125</v>
      </c>
      <c r="BB89">
        <v>50</v>
      </c>
      <c r="BC89">
        <v>21.81</v>
      </c>
      <c r="BD89">
        <v>0</v>
      </c>
      <c r="BE89">
        <v>100</v>
      </c>
    </row>
    <row r="90" spans="7:57">
      <c r="G90" t="s">
        <v>132</v>
      </c>
      <c r="H90" s="115">
        <v>31.270000000000003</v>
      </c>
      <c r="I90" s="88">
        <v>0.35</v>
      </c>
      <c r="J90" s="88">
        <v>4.8899999999999997</v>
      </c>
      <c r="K90" s="88">
        <v>0</v>
      </c>
      <c r="L90" s="88">
        <v>0</v>
      </c>
      <c r="M90" s="116">
        <v>0</v>
      </c>
      <c r="N90" s="115">
        <v>263.13</v>
      </c>
      <c r="O90" s="88">
        <v>285.01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0.35</v>
      </c>
      <c r="Y90">
        <v>0</v>
      </c>
      <c r="Z90">
        <v>0.39</v>
      </c>
      <c r="AA90">
        <v>0.2</v>
      </c>
      <c r="AB90">
        <v>2.88</v>
      </c>
      <c r="AC90">
        <v>0</v>
      </c>
      <c r="AD90">
        <v>0.39</v>
      </c>
      <c r="AE90">
        <v>0</v>
      </c>
      <c r="AF90">
        <v>0.33</v>
      </c>
      <c r="AG90">
        <v>0.44</v>
      </c>
      <c r="AH90">
        <v>0.63</v>
      </c>
      <c r="AI90">
        <v>0</v>
      </c>
      <c r="AJ90">
        <v>9.5299999999999994</v>
      </c>
      <c r="AK90">
        <v>3.2</v>
      </c>
      <c r="AL90">
        <v>0</v>
      </c>
      <c r="AM90">
        <v>0.56999999999999995</v>
      </c>
      <c r="AN90">
        <v>0</v>
      </c>
      <c r="AO90">
        <v>25.48</v>
      </c>
      <c r="AP90">
        <v>0.35</v>
      </c>
      <c r="AQ90">
        <v>4.5</v>
      </c>
      <c r="AR90">
        <v>15</v>
      </c>
      <c r="AS90">
        <v>10</v>
      </c>
      <c r="AT90">
        <v>53.6</v>
      </c>
      <c r="AU90">
        <v>5</v>
      </c>
      <c r="AV90">
        <v>0</v>
      </c>
      <c r="AW90">
        <v>0</v>
      </c>
      <c r="AX90">
        <v>50</v>
      </c>
      <c r="AY90">
        <v>50</v>
      </c>
      <c r="AZ90">
        <v>55</v>
      </c>
      <c r="BA90">
        <v>125</v>
      </c>
      <c r="BB90">
        <v>50</v>
      </c>
      <c r="BC90">
        <v>21.81</v>
      </c>
      <c r="BD90">
        <v>0</v>
      </c>
      <c r="BE90">
        <v>100</v>
      </c>
    </row>
    <row r="91" spans="7:57">
      <c r="G91" t="s">
        <v>133</v>
      </c>
      <c r="H91" s="115">
        <v>31.270000000000003</v>
      </c>
      <c r="I91" s="88">
        <v>0.35</v>
      </c>
      <c r="J91" s="88">
        <v>4.8899999999999997</v>
      </c>
      <c r="K91" s="88">
        <v>0</v>
      </c>
      <c r="L91" s="88">
        <v>0</v>
      </c>
      <c r="M91" s="116">
        <v>0</v>
      </c>
      <c r="N91" s="115">
        <v>397.73</v>
      </c>
      <c r="O91" s="88">
        <v>330.14000000000004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0.35</v>
      </c>
      <c r="Y91">
        <v>45.13</v>
      </c>
      <c r="Z91">
        <v>0.39</v>
      </c>
      <c r="AA91">
        <v>0.2</v>
      </c>
      <c r="AB91">
        <v>2.88</v>
      </c>
      <c r="AC91">
        <v>0</v>
      </c>
      <c r="AD91">
        <v>0.39</v>
      </c>
      <c r="AE91">
        <v>134.6</v>
      </c>
      <c r="AF91">
        <v>0.33</v>
      </c>
      <c r="AG91">
        <v>0.44</v>
      </c>
      <c r="AH91">
        <v>0.63</v>
      </c>
      <c r="AI91">
        <v>0</v>
      </c>
      <c r="AJ91">
        <v>9.5299999999999994</v>
      </c>
      <c r="AK91">
        <v>3.2</v>
      </c>
      <c r="AL91">
        <v>0</v>
      </c>
      <c r="AM91">
        <v>0.56999999999999995</v>
      </c>
      <c r="AN91">
        <v>0</v>
      </c>
      <c r="AO91">
        <v>25.48</v>
      </c>
      <c r="AP91">
        <v>0.35</v>
      </c>
      <c r="AQ91">
        <v>4.5</v>
      </c>
      <c r="AR91">
        <v>15</v>
      </c>
      <c r="AS91">
        <v>10</v>
      </c>
      <c r="AT91">
        <v>53.6</v>
      </c>
      <c r="AU91">
        <v>5</v>
      </c>
      <c r="AV91">
        <v>0</v>
      </c>
      <c r="AW91">
        <v>0</v>
      </c>
      <c r="AX91">
        <v>50</v>
      </c>
      <c r="AY91">
        <v>50</v>
      </c>
      <c r="AZ91">
        <v>55</v>
      </c>
      <c r="BA91">
        <v>125</v>
      </c>
      <c r="BB91">
        <v>50</v>
      </c>
      <c r="BC91">
        <v>21.81</v>
      </c>
      <c r="BD91">
        <v>0</v>
      </c>
      <c r="BE91">
        <v>100</v>
      </c>
    </row>
    <row r="92" spans="7:57">
      <c r="G92" t="s">
        <v>134</v>
      </c>
      <c r="H92" s="115">
        <v>31.270000000000003</v>
      </c>
      <c r="I92" s="88">
        <v>0.35</v>
      </c>
      <c r="J92" s="88">
        <v>4.8899999999999997</v>
      </c>
      <c r="K92" s="88">
        <v>0</v>
      </c>
      <c r="L92" s="88">
        <v>0</v>
      </c>
      <c r="M92" s="116">
        <v>0</v>
      </c>
      <c r="N92" s="115">
        <v>397.73</v>
      </c>
      <c r="O92" s="88">
        <v>330.14000000000004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0.35</v>
      </c>
      <c r="Y92">
        <v>45.13</v>
      </c>
      <c r="Z92">
        <v>0.39</v>
      </c>
      <c r="AA92">
        <v>0.2</v>
      </c>
      <c r="AB92">
        <v>2.88</v>
      </c>
      <c r="AC92">
        <v>0</v>
      </c>
      <c r="AD92">
        <v>0.39</v>
      </c>
      <c r="AE92">
        <v>134.6</v>
      </c>
      <c r="AF92">
        <v>0.33</v>
      </c>
      <c r="AG92">
        <v>0.44</v>
      </c>
      <c r="AH92">
        <v>0.63</v>
      </c>
      <c r="AI92">
        <v>0</v>
      </c>
      <c r="AJ92">
        <v>9.5299999999999994</v>
      </c>
      <c r="AK92">
        <v>3.2</v>
      </c>
      <c r="AL92">
        <v>0</v>
      </c>
      <c r="AM92">
        <v>0.56999999999999995</v>
      </c>
      <c r="AN92">
        <v>0</v>
      </c>
      <c r="AO92">
        <v>25.48</v>
      </c>
      <c r="AP92">
        <v>0.35</v>
      </c>
      <c r="AQ92">
        <v>4.5</v>
      </c>
      <c r="AR92">
        <v>15</v>
      </c>
      <c r="AS92">
        <v>10</v>
      </c>
      <c r="AT92">
        <v>53.6</v>
      </c>
      <c r="AU92">
        <v>5</v>
      </c>
      <c r="AV92">
        <v>0</v>
      </c>
      <c r="AW92">
        <v>0</v>
      </c>
      <c r="AX92">
        <v>50</v>
      </c>
      <c r="AY92">
        <v>50</v>
      </c>
      <c r="AZ92">
        <v>55</v>
      </c>
      <c r="BA92">
        <v>125</v>
      </c>
      <c r="BB92">
        <v>50</v>
      </c>
      <c r="BC92">
        <v>21.81</v>
      </c>
      <c r="BD92">
        <v>0</v>
      </c>
      <c r="BE92">
        <v>100</v>
      </c>
    </row>
    <row r="93" spans="7:57">
      <c r="G93" t="s">
        <v>135</v>
      </c>
      <c r="H93" s="115">
        <v>31.270000000000003</v>
      </c>
      <c r="I93" s="88">
        <v>0.35</v>
      </c>
      <c r="J93" s="88">
        <v>4.8899999999999997</v>
      </c>
      <c r="K93" s="88">
        <v>0</v>
      </c>
      <c r="L93" s="88">
        <v>0</v>
      </c>
      <c r="M93" s="116">
        <v>0</v>
      </c>
      <c r="N93" s="115">
        <v>397.73</v>
      </c>
      <c r="O93" s="88">
        <v>330.14000000000004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0.35</v>
      </c>
      <c r="Y93">
        <v>45.13</v>
      </c>
      <c r="Z93">
        <v>0.39</v>
      </c>
      <c r="AA93">
        <v>0.2</v>
      </c>
      <c r="AB93">
        <v>2.88</v>
      </c>
      <c r="AC93">
        <v>0</v>
      </c>
      <c r="AD93">
        <v>0.39</v>
      </c>
      <c r="AE93">
        <v>134.6</v>
      </c>
      <c r="AF93">
        <v>0.33</v>
      </c>
      <c r="AG93">
        <v>0.44</v>
      </c>
      <c r="AH93">
        <v>0.63</v>
      </c>
      <c r="AI93">
        <v>0</v>
      </c>
      <c r="AJ93">
        <v>9.5299999999999994</v>
      </c>
      <c r="AK93">
        <v>3.2</v>
      </c>
      <c r="AL93">
        <v>0</v>
      </c>
      <c r="AM93">
        <v>0.56999999999999995</v>
      </c>
      <c r="AN93">
        <v>0</v>
      </c>
      <c r="AO93">
        <v>25.48</v>
      </c>
      <c r="AP93">
        <v>0.35</v>
      </c>
      <c r="AQ93">
        <v>4.5</v>
      </c>
      <c r="AR93">
        <v>15</v>
      </c>
      <c r="AS93">
        <v>10</v>
      </c>
      <c r="AT93">
        <v>53.6</v>
      </c>
      <c r="AU93">
        <v>5</v>
      </c>
      <c r="AV93">
        <v>0</v>
      </c>
      <c r="AW93">
        <v>0</v>
      </c>
      <c r="AX93">
        <v>50</v>
      </c>
      <c r="AY93">
        <v>50</v>
      </c>
      <c r="AZ93">
        <v>55</v>
      </c>
      <c r="BA93">
        <v>125</v>
      </c>
      <c r="BB93">
        <v>50</v>
      </c>
      <c r="BC93">
        <v>21.81</v>
      </c>
      <c r="BD93">
        <v>0</v>
      </c>
      <c r="BE93">
        <v>100</v>
      </c>
    </row>
    <row r="94" spans="7:57">
      <c r="G94" t="s">
        <v>136</v>
      </c>
      <c r="H94" s="115">
        <v>31.270000000000003</v>
      </c>
      <c r="I94" s="88">
        <v>0.35</v>
      </c>
      <c r="J94" s="88">
        <v>4.8899999999999997</v>
      </c>
      <c r="K94" s="88">
        <v>0</v>
      </c>
      <c r="L94" s="88">
        <v>0</v>
      </c>
      <c r="M94" s="116">
        <v>0</v>
      </c>
      <c r="N94" s="115">
        <v>397.73</v>
      </c>
      <c r="O94" s="88">
        <v>330.14000000000004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0.35</v>
      </c>
      <c r="Y94">
        <v>45.13</v>
      </c>
      <c r="Z94">
        <v>0.39</v>
      </c>
      <c r="AA94">
        <v>0.2</v>
      </c>
      <c r="AB94">
        <v>2.88</v>
      </c>
      <c r="AC94">
        <v>0</v>
      </c>
      <c r="AD94">
        <v>0.39</v>
      </c>
      <c r="AE94">
        <v>134.6</v>
      </c>
      <c r="AF94">
        <v>0.33</v>
      </c>
      <c r="AG94">
        <v>0.44</v>
      </c>
      <c r="AH94">
        <v>0.63</v>
      </c>
      <c r="AI94">
        <v>0</v>
      </c>
      <c r="AJ94">
        <v>9.5299999999999994</v>
      </c>
      <c r="AK94">
        <v>3.2</v>
      </c>
      <c r="AL94">
        <v>0</v>
      </c>
      <c r="AM94">
        <v>0.56999999999999995</v>
      </c>
      <c r="AN94">
        <v>0</v>
      </c>
      <c r="AO94">
        <v>25.48</v>
      </c>
      <c r="AP94">
        <v>0.35</v>
      </c>
      <c r="AQ94">
        <v>4.5</v>
      </c>
      <c r="AR94">
        <v>15</v>
      </c>
      <c r="AS94">
        <v>10</v>
      </c>
      <c r="AT94">
        <v>53.6</v>
      </c>
      <c r="AU94">
        <v>5</v>
      </c>
      <c r="AV94">
        <v>0</v>
      </c>
      <c r="AW94">
        <v>0</v>
      </c>
      <c r="AX94">
        <v>50</v>
      </c>
      <c r="AY94">
        <v>50</v>
      </c>
      <c r="AZ94">
        <v>55</v>
      </c>
      <c r="BA94">
        <v>125</v>
      </c>
      <c r="BB94">
        <v>50</v>
      </c>
      <c r="BC94">
        <v>21.81</v>
      </c>
      <c r="BD94">
        <v>0</v>
      </c>
      <c r="BE94">
        <v>100</v>
      </c>
    </row>
    <row r="95" spans="7:57">
      <c r="G95" t="s">
        <v>137</v>
      </c>
      <c r="H95" s="115">
        <v>31.270000000000003</v>
      </c>
      <c r="I95" s="88">
        <v>0.35</v>
      </c>
      <c r="J95" s="88">
        <v>4.8899999999999997</v>
      </c>
      <c r="K95" s="88">
        <v>0</v>
      </c>
      <c r="L95" s="88">
        <v>0</v>
      </c>
      <c r="M95" s="116">
        <v>0</v>
      </c>
      <c r="N95" s="115">
        <v>347.73</v>
      </c>
      <c r="O95" s="88">
        <v>330.17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0.35</v>
      </c>
      <c r="Y95">
        <v>45.13</v>
      </c>
      <c r="Z95">
        <v>0.39</v>
      </c>
      <c r="AA95">
        <v>0.2</v>
      </c>
      <c r="AB95">
        <v>2.88</v>
      </c>
      <c r="AC95">
        <v>0</v>
      </c>
      <c r="AD95">
        <v>0.39</v>
      </c>
      <c r="AE95">
        <v>134.6</v>
      </c>
      <c r="AF95">
        <v>0.33</v>
      </c>
      <c r="AG95">
        <v>0.44</v>
      </c>
      <c r="AH95">
        <v>0.63</v>
      </c>
      <c r="AI95">
        <v>0</v>
      </c>
      <c r="AJ95">
        <v>9.5299999999999994</v>
      </c>
      <c r="AK95">
        <v>3.23</v>
      </c>
      <c r="AL95">
        <v>0</v>
      </c>
      <c r="AM95">
        <v>0.56999999999999995</v>
      </c>
      <c r="AN95">
        <v>0</v>
      </c>
      <c r="AO95">
        <v>25.48</v>
      </c>
      <c r="AP95">
        <v>0.35</v>
      </c>
      <c r="AQ95">
        <v>4.5</v>
      </c>
      <c r="AR95">
        <v>15</v>
      </c>
      <c r="AS95">
        <v>10</v>
      </c>
      <c r="AT95">
        <v>53.6</v>
      </c>
      <c r="AU95">
        <v>5</v>
      </c>
      <c r="AV95">
        <v>0</v>
      </c>
      <c r="AW95">
        <v>0</v>
      </c>
      <c r="AX95">
        <v>50</v>
      </c>
      <c r="AY95">
        <v>50</v>
      </c>
      <c r="AZ95">
        <v>55</v>
      </c>
      <c r="BA95">
        <v>125</v>
      </c>
      <c r="BB95">
        <v>50</v>
      </c>
      <c r="BC95">
        <v>21.81</v>
      </c>
      <c r="BD95">
        <v>0</v>
      </c>
      <c r="BE95">
        <v>50</v>
      </c>
    </row>
    <row r="96" spans="7:57">
      <c r="G96" t="s">
        <v>138</v>
      </c>
      <c r="H96" s="115">
        <v>31.270000000000003</v>
      </c>
      <c r="I96" s="88">
        <v>0.35</v>
      </c>
      <c r="J96" s="88">
        <v>4.8899999999999997</v>
      </c>
      <c r="K96" s="88">
        <v>0</v>
      </c>
      <c r="L96" s="88">
        <v>0</v>
      </c>
      <c r="M96" s="116">
        <v>0</v>
      </c>
      <c r="N96" s="115">
        <v>347.73</v>
      </c>
      <c r="O96" s="88">
        <v>330.17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0.35</v>
      </c>
      <c r="Y96">
        <v>45.13</v>
      </c>
      <c r="Z96">
        <v>0.39</v>
      </c>
      <c r="AA96">
        <v>0.2</v>
      </c>
      <c r="AB96">
        <v>2.88</v>
      </c>
      <c r="AC96">
        <v>0</v>
      </c>
      <c r="AD96">
        <v>0.39</v>
      </c>
      <c r="AE96">
        <v>134.6</v>
      </c>
      <c r="AF96">
        <v>0.33</v>
      </c>
      <c r="AG96">
        <v>0.44</v>
      </c>
      <c r="AH96">
        <v>0.63</v>
      </c>
      <c r="AI96">
        <v>0</v>
      </c>
      <c r="AJ96">
        <v>9.5299999999999994</v>
      </c>
      <c r="AK96">
        <v>3.23</v>
      </c>
      <c r="AL96">
        <v>0</v>
      </c>
      <c r="AM96">
        <v>0.56999999999999995</v>
      </c>
      <c r="AN96">
        <v>0</v>
      </c>
      <c r="AO96">
        <v>25.48</v>
      </c>
      <c r="AP96">
        <v>0.35</v>
      </c>
      <c r="AQ96">
        <v>4.5</v>
      </c>
      <c r="AR96">
        <v>15</v>
      </c>
      <c r="AS96">
        <v>10</v>
      </c>
      <c r="AT96">
        <v>53.6</v>
      </c>
      <c r="AU96">
        <v>5</v>
      </c>
      <c r="AV96">
        <v>0</v>
      </c>
      <c r="AW96">
        <v>0</v>
      </c>
      <c r="AX96">
        <v>50</v>
      </c>
      <c r="AY96">
        <v>50</v>
      </c>
      <c r="AZ96">
        <v>55</v>
      </c>
      <c r="BA96">
        <v>125</v>
      </c>
      <c r="BB96">
        <v>50</v>
      </c>
      <c r="BC96">
        <v>21.81</v>
      </c>
      <c r="BD96">
        <v>0</v>
      </c>
      <c r="BE96">
        <v>50</v>
      </c>
    </row>
    <row r="97" spans="1:133">
      <c r="G97" t="s">
        <v>139</v>
      </c>
      <c r="H97" s="115">
        <v>31.270000000000003</v>
      </c>
      <c r="I97" s="88">
        <v>0.35</v>
      </c>
      <c r="J97" s="88">
        <v>4.8899999999999997</v>
      </c>
      <c r="K97" s="88">
        <v>0</v>
      </c>
      <c r="L97" s="88">
        <v>0</v>
      </c>
      <c r="M97" s="116">
        <v>0</v>
      </c>
      <c r="N97" s="115">
        <v>347.73</v>
      </c>
      <c r="O97" s="88">
        <v>330.17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0.35</v>
      </c>
      <c r="Y97">
        <v>45.13</v>
      </c>
      <c r="Z97">
        <v>0.39</v>
      </c>
      <c r="AA97">
        <v>0.2</v>
      </c>
      <c r="AB97">
        <v>2.88</v>
      </c>
      <c r="AC97">
        <v>0</v>
      </c>
      <c r="AD97">
        <v>0.39</v>
      </c>
      <c r="AE97">
        <v>134.6</v>
      </c>
      <c r="AF97">
        <v>0.33</v>
      </c>
      <c r="AG97">
        <v>0.44</v>
      </c>
      <c r="AH97">
        <v>0.63</v>
      </c>
      <c r="AI97">
        <v>0</v>
      </c>
      <c r="AJ97">
        <v>9.5299999999999994</v>
      </c>
      <c r="AK97">
        <v>3.23</v>
      </c>
      <c r="AL97">
        <v>0</v>
      </c>
      <c r="AM97">
        <v>0.56999999999999995</v>
      </c>
      <c r="AN97">
        <v>0</v>
      </c>
      <c r="AO97">
        <v>25.48</v>
      </c>
      <c r="AP97">
        <v>0.35</v>
      </c>
      <c r="AQ97">
        <v>4.5</v>
      </c>
      <c r="AR97">
        <v>15</v>
      </c>
      <c r="AS97">
        <v>10</v>
      </c>
      <c r="AT97">
        <v>53.6</v>
      </c>
      <c r="AU97">
        <v>5</v>
      </c>
      <c r="AV97">
        <v>0</v>
      </c>
      <c r="AW97">
        <v>0</v>
      </c>
      <c r="AX97">
        <v>50</v>
      </c>
      <c r="AY97">
        <v>50</v>
      </c>
      <c r="AZ97">
        <v>55</v>
      </c>
      <c r="BA97">
        <v>125</v>
      </c>
      <c r="BB97">
        <v>50</v>
      </c>
      <c r="BC97">
        <v>21.81</v>
      </c>
      <c r="BD97">
        <v>0</v>
      </c>
      <c r="BE97">
        <v>50</v>
      </c>
    </row>
    <row r="98" spans="1:133">
      <c r="G98" t="s">
        <v>140</v>
      </c>
      <c r="H98" s="115">
        <v>31.270000000000003</v>
      </c>
      <c r="I98" s="88">
        <v>0.35</v>
      </c>
      <c r="J98" s="88">
        <v>4.8899999999999997</v>
      </c>
      <c r="K98" s="88">
        <v>0</v>
      </c>
      <c r="L98" s="88">
        <v>0</v>
      </c>
      <c r="M98" s="116">
        <v>0</v>
      </c>
      <c r="N98" s="115">
        <v>345.98</v>
      </c>
      <c r="O98" s="88">
        <v>329.35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0.35</v>
      </c>
      <c r="Y98">
        <v>45.27</v>
      </c>
      <c r="Z98">
        <v>0.39</v>
      </c>
      <c r="AA98">
        <v>0.2</v>
      </c>
      <c r="AB98">
        <v>2.88</v>
      </c>
      <c r="AC98">
        <v>0</v>
      </c>
      <c r="AD98">
        <v>0.39</v>
      </c>
      <c r="AE98">
        <v>134.09</v>
      </c>
      <c r="AF98">
        <v>0.33</v>
      </c>
      <c r="AG98">
        <v>0.44</v>
      </c>
      <c r="AH98">
        <v>0.63</v>
      </c>
      <c r="AI98">
        <v>0</v>
      </c>
      <c r="AJ98">
        <v>8.2899999999999991</v>
      </c>
      <c r="AK98">
        <v>3.23</v>
      </c>
      <c r="AL98">
        <v>0</v>
      </c>
      <c r="AM98">
        <v>0.56999999999999995</v>
      </c>
      <c r="AN98">
        <v>0</v>
      </c>
      <c r="AO98">
        <v>25.48</v>
      </c>
      <c r="AP98">
        <v>0.35</v>
      </c>
      <c r="AQ98">
        <v>4.5</v>
      </c>
      <c r="AR98">
        <v>15</v>
      </c>
      <c r="AS98">
        <v>10</v>
      </c>
      <c r="AT98">
        <v>53.6</v>
      </c>
      <c r="AU98">
        <v>5</v>
      </c>
      <c r="AV98">
        <v>0</v>
      </c>
      <c r="AW98">
        <v>0</v>
      </c>
      <c r="AX98">
        <v>50</v>
      </c>
      <c r="AY98">
        <v>50</v>
      </c>
      <c r="AZ98">
        <v>55</v>
      </c>
      <c r="BA98">
        <v>125</v>
      </c>
      <c r="BB98">
        <v>50</v>
      </c>
      <c r="BC98">
        <v>20.85</v>
      </c>
      <c r="BD98">
        <v>0</v>
      </c>
      <c r="BE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2.9119175000000017</v>
      </c>
      <c r="I99" s="111">
        <f t="shared" ref="I99:BU99" si="1">SUM(I3:I98)/4000</f>
        <v>0.57734249999999943</v>
      </c>
      <c r="J99" s="111">
        <f t="shared" si="1"/>
        <v>0.11131000000000001</v>
      </c>
      <c r="K99" s="111">
        <f t="shared" si="1"/>
        <v>0.28817999999999988</v>
      </c>
      <c r="L99" s="111">
        <f t="shared" si="1"/>
        <v>5.7070000000000003E-2</v>
      </c>
      <c r="M99" s="111">
        <f t="shared" si="1"/>
        <v>0</v>
      </c>
      <c r="N99" s="110">
        <f t="shared" si="1"/>
        <v>7.5263225000000045</v>
      </c>
      <c r="O99" s="111">
        <f t="shared" si="1"/>
        <v>7.1761449999999947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0.63642249999999978</v>
      </c>
      <c r="X99">
        <f t="shared" si="1"/>
        <v>8.5900000000000004E-3</v>
      </c>
      <c r="Y99">
        <f t="shared" si="1"/>
        <v>0.3610750000000002</v>
      </c>
      <c r="Z99">
        <f t="shared" si="1"/>
        <v>8.5500000000000003E-3</v>
      </c>
      <c r="AA99">
        <f t="shared" si="1"/>
        <v>4.6699999999999945E-3</v>
      </c>
      <c r="AB99">
        <f t="shared" si="1"/>
        <v>6.9119999999999931E-2</v>
      </c>
      <c r="AC99">
        <f t="shared" si="1"/>
        <v>0.87504000000000048</v>
      </c>
      <c r="AD99">
        <f t="shared" si="1"/>
        <v>8.5500000000000003E-3</v>
      </c>
      <c r="AE99">
        <f t="shared" si="1"/>
        <v>1.0766724999999997</v>
      </c>
      <c r="AF99">
        <f t="shared" si="1"/>
        <v>7.0499999999999929E-3</v>
      </c>
      <c r="AG99">
        <f t="shared" si="1"/>
        <v>9.049999999999999E-3</v>
      </c>
      <c r="AH99">
        <f t="shared" si="1"/>
        <v>1.3709999999999998E-2</v>
      </c>
      <c r="AI99">
        <f t="shared" si="1"/>
        <v>2.4496399999999996</v>
      </c>
      <c r="AJ99">
        <f t="shared" si="1"/>
        <v>0.22840999999999953</v>
      </c>
      <c r="AK99">
        <f t="shared" si="1"/>
        <v>7.6829999999999884E-2</v>
      </c>
      <c r="AL99">
        <f t="shared" si="1"/>
        <v>0.28817999999999988</v>
      </c>
      <c r="AM99">
        <f t="shared" si="1"/>
        <v>1.2269999999999993E-2</v>
      </c>
      <c r="AN99">
        <f t="shared" si="1"/>
        <v>0.24879500000000002</v>
      </c>
      <c r="AO99">
        <f t="shared" si="1"/>
        <v>0.56663999999999992</v>
      </c>
      <c r="AP99">
        <f t="shared" si="1"/>
        <v>8.5900000000000004E-3</v>
      </c>
      <c r="AQ99">
        <f t="shared" si="1"/>
        <v>0.10276</v>
      </c>
      <c r="AR99">
        <f t="shared" si="1"/>
        <v>0.36</v>
      </c>
      <c r="AS99">
        <f t="shared" si="1"/>
        <v>0.24</v>
      </c>
      <c r="AT99">
        <f t="shared" si="1"/>
        <v>0.32159999999999994</v>
      </c>
      <c r="AU99">
        <f t="shared" si="1"/>
        <v>0.12</v>
      </c>
      <c r="AV99">
        <f t="shared" si="1"/>
        <v>0.56875249999999966</v>
      </c>
      <c r="AW99">
        <f t="shared" si="1"/>
        <v>5.7070000000000003E-2</v>
      </c>
      <c r="AX99">
        <f t="shared" si="1"/>
        <v>0.6</v>
      </c>
      <c r="AY99">
        <f t="shared" si="1"/>
        <v>1.2</v>
      </c>
      <c r="AZ99">
        <f t="shared" si="1"/>
        <v>1.32</v>
      </c>
      <c r="BA99">
        <f t="shared" si="1"/>
        <v>3</v>
      </c>
      <c r="BB99">
        <f t="shared" si="1"/>
        <v>0.3</v>
      </c>
      <c r="BC99">
        <f t="shared" si="1"/>
        <v>0.523199999999999</v>
      </c>
      <c r="BD99">
        <f t="shared" si="1"/>
        <v>1.3270500000000003</v>
      </c>
      <c r="BE99">
        <f t="shared" si="1"/>
        <v>1.65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22.140625" customWidth="1"/>
    <col min="3" max="3" width="21.710937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493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91.26</v>
      </c>
      <c r="I3" s="95">
        <v>0</v>
      </c>
      <c r="J3" s="95">
        <v>0</v>
      </c>
      <c r="K3" s="95">
        <v>0</v>
      </c>
      <c r="L3" s="95">
        <v>6.72</v>
      </c>
      <c r="M3" s="114">
        <v>0</v>
      </c>
      <c r="N3" s="113">
        <v>0</v>
      </c>
      <c r="O3" s="95">
        <v>-40</v>
      </c>
      <c r="P3" s="95">
        <v>0</v>
      </c>
      <c r="Q3" s="95">
        <v>0</v>
      </c>
      <c r="R3" s="95">
        <v>0</v>
      </c>
      <c r="S3" s="114">
        <v>0</v>
      </c>
      <c r="U3" s="115">
        <v>-40</v>
      </c>
      <c r="V3" s="116">
        <v>97.98</v>
      </c>
      <c r="W3">
        <v>91.26</v>
      </c>
      <c r="X3">
        <v>-40</v>
      </c>
      <c r="Y3">
        <v>6.72</v>
      </c>
      <c r="Z3">
        <v>0</v>
      </c>
      <c r="AA3">
        <v>0</v>
      </c>
    </row>
    <row r="4" spans="1:27">
      <c r="B4" t="s">
        <v>263</v>
      </c>
      <c r="D4" t="s">
        <v>493</v>
      </c>
      <c r="F4" t="s">
        <v>491</v>
      </c>
      <c r="G4" t="s">
        <v>46</v>
      </c>
      <c r="H4" s="115">
        <v>13.45</v>
      </c>
      <c r="I4" s="88">
        <v>0</v>
      </c>
      <c r="J4" s="88">
        <v>0</v>
      </c>
      <c r="K4" s="88">
        <v>0</v>
      </c>
      <c r="L4" s="88">
        <v>6.72</v>
      </c>
      <c r="M4" s="116">
        <v>0</v>
      </c>
      <c r="N4" s="115">
        <v>0</v>
      </c>
      <c r="O4" s="88">
        <v>-35</v>
      </c>
      <c r="P4" s="88">
        <v>-50</v>
      </c>
      <c r="Q4" s="88">
        <v>0</v>
      </c>
      <c r="R4" s="88">
        <v>0</v>
      </c>
      <c r="S4" s="116">
        <v>0</v>
      </c>
      <c r="U4" s="115">
        <v>-85</v>
      </c>
      <c r="V4" s="116">
        <v>20.170000000000002</v>
      </c>
      <c r="W4">
        <v>13.45</v>
      </c>
      <c r="X4">
        <v>-35</v>
      </c>
      <c r="Y4">
        <v>6.72</v>
      </c>
      <c r="Z4">
        <v>0</v>
      </c>
      <c r="AA4">
        <v>-50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6.72</v>
      </c>
      <c r="M5" s="116">
        <v>0</v>
      </c>
      <c r="N5" s="115">
        <v>-48</v>
      </c>
      <c r="O5" s="88">
        <v>-50</v>
      </c>
      <c r="P5" s="88">
        <v>-25</v>
      </c>
      <c r="Q5" s="88">
        <v>-20</v>
      </c>
      <c r="R5" s="88">
        <v>0</v>
      </c>
      <c r="S5" s="116">
        <v>0</v>
      </c>
      <c r="U5" s="115">
        <v>-143</v>
      </c>
      <c r="V5" s="116">
        <v>6.72</v>
      </c>
      <c r="W5">
        <v>-48</v>
      </c>
      <c r="X5">
        <v>-50</v>
      </c>
      <c r="Y5">
        <v>6.72</v>
      </c>
      <c r="Z5">
        <v>-20</v>
      </c>
      <c r="AA5">
        <v>-25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6.24</v>
      </c>
      <c r="M6" s="116">
        <v>0</v>
      </c>
      <c r="N6" s="115">
        <v>-44</v>
      </c>
      <c r="O6" s="88">
        <v>-50</v>
      </c>
      <c r="P6" s="88">
        <v>-10</v>
      </c>
      <c r="Q6" s="88">
        <v>-20</v>
      </c>
      <c r="R6" s="88">
        <v>0</v>
      </c>
      <c r="S6" s="116">
        <v>0</v>
      </c>
      <c r="U6" s="115">
        <v>-124</v>
      </c>
      <c r="V6" s="116">
        <v>6.24</v>
      </c>
      <c r="W6">
        <v>-44</v>
      </c>
      <c r="X6">
        <v>-50</v>
      </c>
      <c r="Y6">
        <v>6.24</v>
      </c>
      <c r="Z6">
        <v>-20</v>
      </c>
      <c r="AA6">
        <v>-10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6.24</v>
      </c>
      <c r="M7" s="116">
        <v>0</v>
      </c>
      <c r="N7" s="115">
        <v>-71</v>
      </c>
      <c r="O7" s="88">
        <v>0</v>
      </c>
      <c r="P7" s="88">
        <v>-15</v>
      </c>
      <c r="Q7" s="88">
        <v>-20</v>
      </c>
      <c r="R7" s="88">
        <v>0</v>
      </c>
      <c r="S7" s="116">
        <v>0</v>
      </c>
      <c r="U7" s="115">
        <v>-106</v>
      </c>
      <c r="V7" s="116">
        <v>6.24</v>
      </c>
      <c r="W7">
        <v>-71</v>
      </c>
      <c r="X7">
        <v>0</v>
      </c>
      <c r="Y7">
        <v>6.24</v>
      </c>
      <c r="Z7">
        <v>-20</v>
      </c>
      <c r="AA7">
        <v>-15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6.24</v>
      </c>
      <c r="M8" s="116">
        <v>0</v>
      </c>
      <c r="N8" s="115">
        <v>-75</v>
      </c>
      <c r="O8" s="88">
        <v>0</v>
      </c>
      <c r="P8" s="88">
        <v>-25</v>
      </c>
      <c r="Q8" s="88">
        <v>-20</v>
      </c>
      <c r="R8" s="88">
        <v>0</v>
      </c>
      <c r="S8" s="116">
        <v>0</v>
      </c>
      <c r="U8" s="115">
        <v>-120</v>
      </c>
      <c r="V8" s="116">
        <v>6.24</v>
      </c>
      <c r="W8">
        <v>-75</v>
      </c>
      <c r="X8">
        <v>0</v>
      </c>
      <c r="Y8">
        <v>6.24</v>
      </c>
      <c r="Z8">
        <v>-20</v>
      </c>
      <c r="AA8">
        <v>-25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6.24</v>
      </c>
      <c r="M9" s="116">
        <v>0</v>
      </c>
      <c r="N9" s="115">
        <v>-77</v>
      </c>
      <c r="O9" s="88">
        <v>0</v>
      </c>
      <c r="P9" s="88">
        <v>-15</v>
      </c>
      <c r="Q9" s="88">
        <v>-20</v>
      </c>
      <c r="R9" s="88">
        <v>0</v>
      </c>
      <c r="S9" s="116">
        <v>0</v>
      </c>
      <c r="U9" s="115">
        <v>-112</v>
      </c>
      <c r="V9" s="116">
        <v>6.24</v>
      </c>
      <c r="W9">
        <v>-77</v>
      </c>
      <c r="X9">
        <v>0</v>
      </c>
      <c r="Y9">
        <v>6.24</v>
      </c>
      <c r="Z9">
        <v>-20</v>
      </c>
      <c r="AA9">
        <v>-15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6.24</v>
      </c>
      <c r="M10" s="116">
        <v>0</v>
      </c>
      <c r="N10" s="115">
        <v>-60</v>
      </c>
      <c r="O10" s="88">
        <v>0</v>
      </c>
      <c r="P10" s="88">
        <v>-10</v>
      </c>
      <c r="Q10" s="88">
        <v>-20</v>
      </c>
      <c r="R10" s="88">
        <v>0</v>
      </c>
      <c r="S10" s="116">
        <v>0</v>
      </c>
      <c r="U10" s="115">
        <v>-90</v>
      </c>
      <c r="V10" s="116">
        <v>6.24</v>
      </c>
      <c r="W10">
        <v>-60</v>
      </c>
      <c r="X10">
        <v>0</v>
      </c>
      <c r="Y10">
        <v>6.24</v>
      </c>
      <c r="Z10">
        <v>-20</v>
      </c>
      <c r="AA10">
        <v>-10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6.24</v>
      </c>
      <c r="M11" s="116">
        <v>0</v>
      </c>
      <c r="N11" s="115">
        <v>0</v>
      </c>
      <c r="O11" s="88">
        <v>-15</v>
      </c>
      <c r="P11" s="88">
        <v>-70</v>
      </c>
      <c r="Q11" s="88">
        <v>-25</v>
      </c>
      <c r="R11" s="88">
        <v>0</v>
      </c>
      <c r="S11" s="116">
        <v>0</v>
      </c>
      <c r="U11" s="115">
        <v>-110</v>
      </c>
      <c r="V11" s="116">
        <v>6.24</v>
      </c>
      <c r="W11">
        <v>0</v>
      </c>
      <c r="X11">
        <v>-15</v>
      </c>
      <c r="Y11">
        <v>6.24</v>
      </c>
      <c r="Z11">
        <v>-25</v>
      </c>
      <c r="AA11">
        <v>-70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6.24</v>
      </c>
      <c r="M12" s="116">
        <v>0</v>
      </c>
      <c r="N12" s="115">
        <v>0</v>
      </c>
      <c r="O12" s="88">
        <v>-12</v>
      </c>
      <c r="P12" s="88">
        <v>-70</v>
      </c>
      <c r="Q12" s="88">
        <v>-25</v>
      </c>
      <c r="R12" s="88">
        <v>0</v>
      </c>
      <c r="S12" s="116">
        <v>0</v>
      </c>
      <c r="U12" s="115">
        <v>-107</v>
      </c>
      <c r="V12" s="116">
        <v>6.24</v>
      </c>
      <c r="W12">
        <v>0</v>
      </c>
      <c r="X12">
        <v>-12</v>
      </c>
      <c r="Y12">
        <v>6.24</v>
      </c>
      <c r="Z12">
        <v>-25</v>
      </c>
      <c r="AA12">
        <v>-70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6.24</v>
      </c>
      <c r="M13" s="116">
        <v>0</v>
      </c>
      <c r="N13" s="115">
        <v>0</v>
      </c>
      <c r="O13" s="88">
        <v>-25</v>
      </c>
      <c r="P13" s="88">
        <v>-74</v>
      </c>
      <c r="Q13" s="88">
        <v>-25</v>
      </c>
      <c r="R13" s="88">
        <v>0</v>
      </c>
      <c r="S13" s="116">
        <v>0</v>
      </c>
      <c r="U13" s="115">
        <v>-124</v>
      </c>
      <c r="V13" s="116">
        <v>6.24</v>
      </c>
      <c r="W13">
        <v>0</v>
      </c>
      <c r="X13">
        <v>-25</v>
      </c>
      <c r="Y13">
        <v>6.24</v>
      </c>
      <c r="Z13">
        <v>-25</v>
      </c>
      <c r="AA13">
        <v>-74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6.24</v>
      </c>
      <c r="M14" s="116">
        <v>0</v>
      </c>
      <c r="N14" s="115">
        <v>0</v>
      </c>
      <c r="O14" s="88">
        <v>-40</v>
      </c>
      <c r="P14" s="88">
        <v>-74</v>
      </c>
      <c r="Q14" s="88">
        <v>-25</v>
      </c>
      <c r="R14" s="88">
        <v>0</v>
      </c>
      <c r="S14" s="116">
        <v>0</v>
      </c>
      <c r="U14" s="115">
        <v>-139</v>
      </c>
      <c r="V14" s="116">
        <v>6.24</v>
      </c>
      <c r="W14">
        <v>0</v>
      </c>
      <c r="X14">
        <v>-40</v>
      </c>
      <c r="Y14">
        <v>6.24</v>
      </c>
      <c r="Z14">
        <v>-25</v>
      </c>
      <c r="AA14">
        <v>-74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6.24</v>
      </c>
      <c r="M15" s="116">
        <v>0</v>
      </c>
      <c r="N15" s="115">
        <v>-63</v>
      </c>
      <c r="O15" s="88">
        <v>-65</v>
      </c>
      <c r="P15" s="88">
        <v>-72</v>
      </c>
      <c r="Q15" s="88">
        <v>-25</v>
      </c>
      <c r="R15" s="88">
        <v>0</v>
      </c>
      <c r="S15" s="116">
        <v>0</v>
      </c>
      <c r="U15" s="115">
        <v>-225</v>
      </c>
      <c r="V15" s="116">
        <v>6.24</v>
      </c>
      <c r="W15">
        <v>-63</v>
      </c>
      <c r="X15">
        <v>-65</v>
      </c>
      <c r="Y15">
        <v>6.24</v>
      </c>
      <c r="Z15">
        <v>-25</v>
      </c>
      <c r="AA15">
        <v>-72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6.24</v>
      </c>
      <c r="M16" s="116">
        <v>0</v>
      </c>
      <c r="N16" s="115">
        <v>-47</v>
      </c>
      <c r="O16" s="88">
        <v>-55</v>
      </c>
      <c r="P16" s="88">
        <v>-30</v>
      </c>
      <c r="Q16" s="88">
        <v>-25</v>
      </c>
      <c r="R16" s="88">
        <v>0</v>
      </c>
      <c r="S16" s="116">
        <v>0</v>
      </c>
      <c r="U16" s="115">
        <v>-157</v>
      </c>
      <c r="V16" s="116">
        <v>6.24</v>
      </c>
      <c r="W16">
        <v>-47</v>
      </c>
      <c r="X16">
        <v>-55</v>
      </c>
      <c r="Y16">
        <v>6.24</v>
      </c>
      <c r="Z16">
        <v>-25</v>
      </c>
      <c r="AA16">
        <v>-30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6.72</v>
      </c>
      <c r="M17" s="116">
        <v>0</v>
      </c>
      <c r="N17" s="115">
        <v>-37</v>
      </c>
      <c r="O17" s="88">
        <v>-55</v>
      </c>
      <c r="P17" s="88">
        <v>0</v>
      </c>
      <c r="Q17" s="88">
        <v>-25</v>
      </c>
      <c r="R17" s="88">
        <v>0</v>
      </c>
      <c r="S17" s="116">
        <v>0</v>
      </c>
      <c r="U17" s="115">
        <v>-117</v>
      </c>
      <c r="V17" s="116">
        <v>6.72</v>
      </c>
      <c r="W17">
        <v>-37</v>
      </c>
      <c r="X17">
        <v>-55</v>
      </c>
      <c r="Y17">
        <v>6.72</v>
      </c>
      <c r="Z17">
        <v>-25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6.72</v>
      </c>
      <c r="M18" s="116">
        <v>0</v>
      </c>
      <c r="N18" s="115">
        <v>-38</v>
      </c>
      <c r="O18" s="88">
        <v>-65</v>
      </c>
      <c r="P18" s="88">
        <v>0</v>
      </c>
      <c r="Q18" s="88">
        <v>-25</v>
      </c>
      <c r="R18" s="88">
        <v>0</v>
      </c>
      <c r="S18" s="116">
        <v>0</v>
      </c>
      <c r="U18" s="115">
        <v>-128</v>
      </c>
      <c r="V18" s="116">
        <v>6.72</v>
      </c>
      <c r="W18">
        <v>-38</v>
      </c>
      <c r="X18">
        <v>-65</v>
      </c>
      <c r="Y18">
        <v>6.72</v>
      </c>
      <c r="Z18">
        <v>-25</v>
      </c>
      <c r="AA18">
        <v>0</v>
      </c>
    </row>
    <row r="19" spans="7:27">
      <c r="G19" t="s">
        <v>61</v>
      </c>
      <c r="H19" s="115">
        <v>14.41</v>
      </c>
      <c r="I19" s="88">
        <v>0</v>
      </c>
      <c r="J19" s="88">
        <v>0</v>
      </c>
      <c r="K19" s="88">
        <v>0</v>
      </c>
      <c r="L19" s="88">
        <v>6.72</v>
      </c>
      <c r="M19" s="116">
        <v>0</v>
      </c>
      <c r="N19" s="115">
        <v>0</v>
      </c>
      <c r="O19" s="88">
        <v>-50</v>
      </c>
      <c r="P19" s="88">
        <v>-31</v>
      </c>
      <c r="Q19" s="88">
        <v>-25</v>
      </c>
      <c r="R19" s="88">
        <v>0</v>
      </c>
      <c r="S19" s="116">
        <v>0</v>
      </c>
      <c r="U19" s="115">
        <v>-106</v>
      </c>
      <c r="V19" s="116">
        <v>21.13</v>
      </c>
      <c r="W19">
        <v>14.41</v>
      </c>
      <c r="X19">
        <v>-50</v>
      </c>
      <c r="Y19">
        <v>6.72</v>
      </c>
      <c r="Z19">
        <v>-25</v>
      </c>
      <c r="AA19">
        <v>-31</v>
      </c>
    </row>
    <row r="20" spans="7:27">
      <c r="G20" t="s">
        <v>62</v>
      </c>
      <c r="H20" s="115">
        <v>23.06</v>
      </c>
      <c r="I20" s="88">
        <v>0</v>
      </c>
      <c r="J20" s="88">
        <v>0</v>
      </c>
      <c r="K20" s="88">
        <v>0</v>
      </c>
      <c r="L20" s="88">
        <v>7.2</v>
      </c>
      <c r="M20" s="116">
        <v>0</v>
      </c>
      <c r="N20" s="115">
        <v>0</v>
      </c>
      <c r="O20" s="88">
        <v>-50</v>
      </c>
      <c r="P20" s="88">
        <v>-28</v>
      </c>
      <c r="Q20" s="88">
        <v>-25</v>
      </c>
      <c r="R20" s="88">
        <v>0</v>
      </c>
      <c r="S20" s="116">
        <v>0</v>
      </c>
      <c r="U20" s="115">
        <v>-103</v>
      </c>
      <c r="V20" s="116">
        <v>30.26</v>
      </c>
      <c r="W20">
        <v>23.06</v>
      </c>
      <c r="X20">
        <v>-50</v>
      </c>
      <c r="Y20">
        <v>7.2</v>
      </c>
      <c r="Z20">
        <v>-25</v>
      </c>
      <c r="AA20">
        <v>-28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7.4</v>
      </c>
      <c r="M21" s="116">
        <v>0</v>
      </c>
      <c r="N21" s="115">
        <v>-11</v>
      </c>
      <c r="O21" s="88">
        <v>-25</v>
      </c>
      <c r="P21" s="88">
        <v>-52</v>
      </c>
      <c r="Q21" s="88">
        <v>-25</v>
      </c>
      <c r="R21" s="88">
        <v>0</v>
      </c>
      <c r="S21" s="116">
        <v>0</v>
      </c>
      <c r="U21" s="115">
        <v>-113</v>
      </c>
      <c r="V21" s="116">
        <v>7.4</v>
      </c>
      <c r="W21">
        <v>-11</v>
      </c>
      <c r="X21">
        <v>-25</v>
      </c>
      <c r="Y21">
        <v>7.4</v>
      </c>
      <c r="Z21">
        <v>-25</v>
      </c>
      <c r="AA21">
        <v>-52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8.4499999999999993</v>
      </c>
      <c r="M22" s="116">
        <v>0</v>
      </c>
      <c r="N22" s="115">
        <v>-12</v>
      </c>
      <c r="O22" s="88">
        <v>-20</v>
      </c>
      <c r="P22" s="88">
        <v>-113</v>
      </c>
      <c r="Q22" s="88">
        <v>-25</v>
      </c>
      <c r="R22" s="88">
        <v>0</v>
      </c>
      <c r="S22" s="116">
        <v>0</v>
      </c>
      <c r="U22" s="115">
        <v>-170</v>
      </c>
      <c r="V22" s="116">
        <v>8.4499999999999993</v>
      </c>
      <c r="W22">
        <v>-12</v>
      </c>
      <c r="X22">
        <v>-20</v>
      </c>
      <c r="Y22">
        <v>8.4499999999999993</v>
      </c>
      <c r="Z22">
        <v>-25</v>
      </c>
      <c r="AA22">
        <v>-113</v>
      </c>
    </row>
    <row r="23" spans="7:27">
      <c r="G23" t="s">
        <v>65</v>
      </c>
      <c r="H23" s="115">
        <v>13.45</v>
      </c>
      <c r="I23" s="88">
        <v>0</v>
      </c>
      <c r="J23" s="88">
        <v>0</v>
      </c>
      <c r="K23" s="88">
        <v>0</v>
      </c>
      <c r="L23" s="88">
        <v>8.93</v>
      </c>
      <c r="M23" s="116">
        <v>0</v>
      </c>
      <c r="N23" s="115">
        <v>0</v>
      </c>
      <c r="O23" s="88">
        <v>-20</v>
      </c>
      <c r="P23" s="88">
        <v>-20</v>
      </c>
      <c r="Q23" s="88">
        <v>-25</v>
      </c>
      <c r="R23" s="88">
        <v>0</v>
      </c>
      <c r="S23" s="116">
        <v>0</v>
      </c>
      <c r="U23" s="115">
        <v>-65</v>
      </c>
      <c r="V23" s="116">
        <v>22.38</v>
      </c>
      <c r="W23">
        <v>13.45</v>
      </c>
      <c r="X23">
        <v>-20</v>
      </c>
      <c r="Y23">
        <v>8.93</v>
      </c>
      <c r="Z23">
        <v>-25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10.57</v>
      </c>
      <c r="M24" s="116">
        <v>0</v>
      </c>
      <c r="N24" s="115">
        <v>-33</v>
      </c>
      <c r="O24" s="88">
        <v>-50</v>
      </c>
      <c r="P24" s="88">
        <v>-199</v>
      </c>
      <c r="Q24" s="88">
        <v>-25</v>
      </c>
      <c r="R24" s="88">
        <v>0</v>
      </c>
      <c r="S24" s="116">
        <v>0</v>
      </c>
      <c r="U24" s="115">
        <v>-307</v>
      </c>
      <c r="V24" s="116">
        <v>10.57</v>
      </c>
      <c r="W24">
        <v>-33</v>
      </c>
      <c r="X24">
        <v>-50</v>
      </c>
      <c r="Y24">
        <v>10.57</v>
      </c>
      <c r="Z24">
        <v>-25</v>
      </c>
      <c r="AA24">
        <v>-199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11.53</v>
      </c>
      <c r="M25" s="116">
        <v>0</v>
      </c>
      <c r="N25" s="115">
        <v>-50</v>
      </c>
      <c r="O25" s="88">
        <v>-30</v>
      </c>
      <c r="P25" s="88">
        <v>0</v>
      </c>
      <c r="Q25" s="88">
        <v>-25</v>
      </c>
      <c r="R25" s="88">
        <v>0</v>
      </c>
      <c r="S25" s="116">
        <v>0</v>
      </c>
      <c r="U25" s="115">
        <v>-105</v>
      </c>
      <c r="V25" s="116">
        <v>11.53</v>
      </c>
      <c r="W25">
        <v>-50</v>
      </c>
      <c r="X25">
        <v>-30</v>
      </c>
      <c r="Y25">
        <v>11.53</v>
      </c>
      <c r="Z25">
        <v>-25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12.01</v>
      </c>
      <c r="M26" s="116">
        <v>0</v>
      </c>
      <c r="N26" s="115">
        <v>-41</v>
      </c>
      <c r="O26" s="88">
        <v>-10</v>
      </c>
      <c r="P26" s="88">
        <v>-21</v>
      </c>
      <c r="Q26" s="88">
        <v>-25</v>
      </c>
      <c r="R26" s="88">
        <v>0</v>
      </c>
      <c r="S26" s="116">
        <v>0</v>
      </c>
      <c r="U26" s="115">
        <v>-97</v>
      </c>
      <c r="V26" s="116">
        <v>12.01</v>
      </c>
      <c r="W26">
        <v>-41</v>
      </c>
      <c r="X26">
        <v>-10</v>
      </c>
      <c r="Y26">
        <v>12.01</v>
      </c>
      <c r="Z26">
        <v>-25</v>
      </c>
      <c r="AA26">
        <v>-21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13.93</v>
      </c>
      <c r="M27" s="116">
        <v>0</v>
      </c>
      <c r="N27" s="115">
        <v>-17</v>
      </c>
      <c r="O27" s="88">
        <v>-57</v>
      </c>
      <c r="P27" s="88">
        <v>-119</v>
      </c>
      <c r="Q27" s="88">
        <v>-25</v>
      </c>
      <c r="R27" s="88">
        <v>0</v>
      </c>
      <c r="S27" s="116">
        <v>0</v>
      </c>
      <c r="U27" s="115">
        <v>-218</v>
      </c>
      <c r="V27" s="116">
        <v>13.93</v>
      </c>
      <c r="W27">
        <v>-17</v>
      </c>
      <c r="X27">
        <v>-57</v>
      </c>
      <c r="Y27">
        <v>13.93</v>
      </c>
      <c r="Z27">
        <v>-25</v>
      </c>
      <c r="AA27">
        <v>-119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14.41</v>
      </c>
      <c r="M28" s="116">
        <v>0</v>
      </c>
      <c r="N28" s="115">
        <v>-17</v>
      </c>
      <c r="O28" s="88">
        <v>-27</v>
      </c>
      <c r="P28" s="88">
        <v>-55</v>
      </c>
      <c r="Q28" s="88">
        <v>-25</v>
      </c>
      <c r="R28" s="88">
        <v>0</v>
      </c>
      <c r="S28" s="116">
        <v>0</v>
      </c>
      <c r="U28" s="115">
        <v>-124</v>
      </c>
      <c r="V28" s="116">
        <v>14.41</v>
      </c>
      <c r="W28">
        <v>-17</v>
      </c>
      <c r="X28">
        <v>-27</v>
      </c>
      <c r="Y28">
        <v>14.41</v>
      </c>
      <c r="Z28">
        <v>-25</v>
      </c>
      <c r="AA28">
        <v>-55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16.329999999999998</v>
      </c>
      <c r="M29" s="116">
        <v>0</v>
      </c>
      <c r="N29" s="115">
        <v>-34</v>
      </c>
      <c r="O29" s="88">
        <v>-20</v>
      </c>
      <c r="P29" s="88">
        <v>-80</v>
      </c>
      <c r="Q29" s="88">
        <v>-25</v>
      </c>
      <c r="R29" s="88">
        <v>0</v>
      </c>
      <c r="S29" s="116">
        <v>0</v>
      </c>
      <c r="U29" s="115">
        <v>-159</v>
      </c>
      <c r="V29" s="116">
        <v>16.329999999999998</v>
      </c>
      <c r="W29">
        <v>-34</v>
      </c>
      <c r="X29">
        <v>-20</v>
      </c>
      <c r="Y29">
        <v>16.329999999999998</v>
      </c>
      <c r="Z29">
        <v>-25</v>
      </c>
      <c r="AA29">
        <v>-80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18.25</v>
      </c>
      <c r="M30" s="116">
        <v>0</v>
      </c>
      <c r="N30" s="115">
        <v>-34</v>
      </c>
      <c r="O30" s="88">
        <v>-10</v>
      </c>
      <c r="P30" s="88">
        <v>-92</v>
      </c>
      <c r="Q30" s="88">
        <v>-20</v>
      </c>
      <c r="R30" s="88">
        <v>0</v>
      </c>
      <c r="S30" s="116">
        <v>0</v>
      </c>
      <c r="U30" s="115">
        <v>-156</v>
      </c>
      <c r="V30" s="116">
        <v>18.25</v>
      </c>
      <c r="W30">
        <v>-34</v>
      </c>
      <c r="X30">
        <v>-10</v>
      </c>
      <c r="Y30">
        <v>18.25</v>
      </c>
      <c r="Z30">
        <v>-20</v>
      </c>
      <c r="AA30">
        <v>-92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19.21</v>
      </c>
      <c r="M31" s="116">
        <v>0</v>
      </c>
      <c r="N31" s="115">
        <v>-52</v>
      </c>
      <c r="O31" s="88">
        <v>-20</v>
      </c>
      <c r="P31" s="88">
        <v>0</v>
      </c>
      <c r="Q31" s="88">
        <v>-20</v>
      </c>
      <c r="R31" s="88">
        <v>0</v>
      </c>
      <c r="S31" s="116">
        <v>0</v>
      </c>
      <c r="U31" s="115">
        <v>-92</v>
      </c>
      <c r="V31" s="116">
        <v>19.21</v>
      </c>
      <c r="W31">
        <v>-52</v>
      </c>
      <c r="X31">
        <v>-20</v>
      </c>
      <c r="Y31">
        <v>19.21</v>
      </c>
      <c r="Z31">
        <v>-20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28.82</v>
      </c>
      <c r="K32" s="88">
        <v>0</v>
      </c>
      <c r="L32" s="88">
        <v>19.21</v>
      </c>
      <c r="M32" s="116">
        <v>0</v>
      </c>
      <c r="N32" s="115">
        <v>-50</v>
      </c>
      <c r="O32" s="88">
        <v>-20</v>
      </c>
      <c r="P32" s="88">
        <v>0</v>
      </c>
      <c r="Q32" s="88">
        <v>-20</v>
      </c>
      <c r="R32" s="88">
        <v>0</v>
      </c>
      <c r="S32" s="116">
        <v>0</v>
      </c>
      <c r="U32" s="115">
        <v>-90</v>
      </c>
      <c r="V32" s="116">
        <v>48.03</v>
      </c>
      <c r="W32">
        <v>-50</v>
      </c>
      <c r="X32">
        <v>-20</v>
      </c>
      <c r="Y32">
        <v>19.21</v>
      </c>
      <c r="Z32">
        <v>-20</v>
      </c>
      <c r="AA32">
        <v>28.82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18.25</v>
      </c>
      <c r="M33" s="116">
        <v>0</v>
      </c>
      <c r="N33" s="115">
        <v>-47</v>
      </c>
      <c r="O33" s="88">
        <v>-20</v>
      </c>
      <c r="P33" s="88">
        <v>-80</v>
      </c>
      <c r="Q33" s="88">
        <v>-20</v>
      </c>
      <c r="R33" s="88">
        <v>0</v>
      </c>
      <c r="S33" s="116">
        <v>0</v>
      </c>
      <c r="U33" s="115">
        <v>-167</v>
      </c>
      <c r="V33" s="116">
        <v>18.25</v>
      </c>
      <c r="W33">
        <v>-47</v>
      </c>
      <c r="X33">
        <v>-20</v>
      </c>
      <c r="Y33">
        <v>18.25</v>
      </c>
      <c r="Z33">
        <v>-20</v>
      </c>
      <c r="AA33">
        <v>-80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17.77</v>
      </c>
      <c r="M34" s="116">
        <v>0</v>
      </c>
      <c r="N34" s="115">
        <v>-42</v>
      </c>
      <c r="O34" s="88">
        <v>-15</v>
      </c>
      <c r="P34" s="88">
        <v>-62</v>
      </c>
      <c r="Q34" s="88">
        <v>-20</v>
      </c>
      <c r="R34" s="88">
        <v>0</v>
      </c>
      <c r="S34" s="116">
        <v>0</v>
      </c>
      <c r="U34" s="115">
        <v>-139</v>
      </c>
      <c r="V34" s="116">
        <v>17.77</v>
      </c>
      <c r="W34">
        <v>-42</v>
      </c>
      <c r="X34">
        <v>-15</v>
      </c>
      <c r="Y34">
        <v>17.77</v>
      </c>
      <c r="Z34">
        <v>-20</v>
      </c>
      <c r="AA34">
        <v>-62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17.29</v>
      </c>
      <c r="M35" s="116">
        <v>0</v>
      </c>
      <c r="N35" s="115">
        <v>-32</v>
      </c>
      <c r="O35" s="88">
        <v>-45</v>
      </c>
      <c r="P35" s="88">
        <v>-99</v>
      </c>
      <c r="Q35" s="88">
        <v>-20</v>
      </c>
      <c r="R35" s="88">
        <v>0</v>
      </c>
      <c r="S35" s="116">
        <v>0</v>
      </c>
      <c r="U35" s="115">
        <v>-196</v>
      </c>
      <c r="V35" s="116">
        <v>17.29</v>
      </c>
      <c r="W35">
        <v>-32</v>
      </c>
      <c r="X35">
        <v>-45</v>
      </c>
      <c r="Y35">
        <v>17.29</v>
      </c>
      <c r="Z35">
        <v>-20</v>
      </c>
      <c r="AA35">
        <v>-99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15.85</v>
      </c>
      <c r="M36" s="116">
        <v>0</v>
      </c>
      <c r="N36" s="115">
        <v>-34</v>
      </c>
      <c r="O36" s="88">
        <v>-65</v>
      </c>
      <c r="P36" s="88">
        <v>-103</v>
      </c>
      <c r="Q36" s="88">
        <v>-20</v>
      </c>
      <c r="R36" s="88">
        <v>0</v>
      </c>
      <c r="S36" s="116">
        <v>0</v>
      </c>
      <c r="U36" s="115">
        <v>-222</v>
      </c>
      <c r="V36" s="116">
        <v>15.85</v>
      </c>
      <c r="W36">
        <v>-34</v>
      </c>
      <c r="X36">
        <v>-65</v>
      </c>
      <c r="Y36">
        <v>15.85</v>
      </c>
      <c r="Z36">
        <v>-20</v>
      </c>
      <c r="AA36">
        <v>-103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14.89</v>
      </c>
      <c r="M37" s="116">
        <v>0</v>
      </c>
      <c r="N37" s="115">
        <v>-16</v>
      </c>
      <c r="O37" s="88">
        <v>0</v>
      </c>
      <c r="P37" s="88">
        <v>-100</v>
      </c>
      <c r="Q37" s="88">
        <v>0</v>
      </c>
      <c r="R37" s="88">
        <v>0</v>
      </c>
      <c r="S37" s="116">
        <v>0</v>
      </c>
      <c r="U37" s="115">
        <v>-116</v>
      </c>
      <c r="V37" s="116">
        <v>14.89</v>
      </c>
      <c r="W37">
        <v>-16</v>
      </c>
      <c r="X37">
        <v>0</v>
      </c>
      <c r="Y37">
        <v>14.89</v>
      </c>
      <c r="Z37">
        <v>0</v>
      </c>
      <c r="AA37">
        <v>-100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14.41</v>
      </c>
      <c r="M38" s="116">
        <v>0</v>
      </c>
      <c r="N38" s="115">
        <v>-15</v>
      </c>
      <c r="O38" s="88">
        <v>0</v>
      </c>
      <c r="P38" s="88">
        <v>-110</v>
      </c>
      <c r="Q38" s="88">
        <v>0</v>
      </c>
      <c r="R38" s="88">
        <v>0</v>
      </c>
      <c r="S38" s="116">
        <v>0</v>
      </c>
      <c r="U38" s="115">
        <v>-125</v>
      </c>
      <c r="V38" s="116">
        <v>14.41</v>
      </c>
      <c r="W38">
        <v>-15</v>
      </c>
      <c r="X38">
        <v>0</v>
      </c>
      <c r="Y38">
        <v>14.41</v>
      </c>
      <c r="Z38">
        <v>0</v>
      </c>
      <c r="AA38">
        <v>-110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13.45</v>
      </c>
      <c r="M39" s="116">
        <v>0</v>
      </c>
      <c r="N39" s="115">
        <v>-11</v>
      </c>
      <c r="O39" s="88">
        <v>0</v>
      </c>
      <c r="P39" s="88">
        <v>-125</v>
      </c>
      <c r="Q39" s="88">
        <v>0</v>
      </c>
      <c r="R39" s="88">
        <v>0</v>
      </c>
      <c r="S39" s="116">
        <v>0</v>
      </c>
      <c r="U39" s="115">
        <v>-136</v>
      </c>
      <c r="V39" s="116">
        <v>13.45</v>
      </c>
      <c r="W39">
        <v>-11</v>
      </c>
      <c r="X39">
        <v>0</v>
      </c>
      <c r="Y39">
        <v>13.45</v>
      </c>
      <c r="Z39">
        <v>0</v>
      </c>
      <c r="AA39">
        <v>-125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12.01</v>
      </c>
      <c r="M40" s="116">
        <v>0</v>
      </c>
      <c r="N40" s="115">
        <v>-10</v>
      </c>
      <c r="O40" s="88">
        <v>0</v>
      </c>
      <c r="P40" s="88">
        <v>-90</v>
      </c>
      <c r="Q40" s="88">
        <v>0</v>
      </c>
      <c r="R40" s="88">
        <v>0</v>
      </c>
      <c r="S40" s="116">
        <v>0</v>
      </c>
      <c r="U40" s="115">
        <v>-100</v>
      </c>
      <c r="V40" s="116">
        <v>12.01</v>
      </c>
      <c r="W40">
        <v>-10</v>
      </c>
      <c r="X40">
        <v>0</v>
      </c>
      <c r="Y40">
        <v>12.01</v>
      </c>
      <c r="Z40">
        <v>0</v>
      </c>
      <c r="AA40">
        <v>-90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11.53</v>
      </c>
      <c r="M41" s="116">
        <v>0</v>
      </c>
      <c r="N41" s="115">
        <v>-14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-14</v>
      </c>
      <c r="V41" s="116">
        <v>11.53</v>
      </c>
      <c r="W41">
        <v>-14</v>
      </c>
      <c r="X41">
        <v>0</v>
      </c>
      <c r="Y41">
        <v>11.53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11.05</v>
      </c>
      <c r="M42" s="116">
        <v>0</v>
      </c>
      <c r="N42" s="115">
        <v>-21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-71</v>
      </c>
      <c r="V42" s="116">
        <v>11.05</v>
      </c>
      <c r="W42">
        <v>-21</v>
      </c>
      <c r="X42">
        <v>-50</v>
      </c>
      <c r="Y42">
        <v>11.05</v>
      </c>
      <c r="Z42">
        <v>0</v>
      </c>
      <c r="AA42">
        <v>0</v>
      </c>
    </row>
    <row r="43" spans="7:27">
      <c r="G43" t="s">
        <v>85</v>
      </c>
      <c r="H43" s="115">
        <v>47.06</v>
      </c>
      <c r="I43" s="88">
        <v>0</v>
      </c>
      <c r="J43" s="88">
        <v>24.02</v>
      </c>
      <c r="K43" s="88">
        <v>0</v>
      </c>
      <c r="L43" s="88">
        <v>10.57</v>
      </c>
      <c r="M43" s="116">
        <v>0</v>
      </c>
      <c r="N43" s="115">
        <v>0</v>
      </c>
      <c r="O43" s="88">
        <v>-45</v>
      </c>
      <c r="P43" s="88">
        <v>0</v>
      </c>
      <c r="Q43" s="88">
        <v>0</v>
      </c>
      <c r="R43" s="88">
        <v>0</v>
      </c>
      <c r="S43" s="116">
        <v>0</v>
      </c>
      <c r="U43" s="115">
        <v>-45</v>
      </c>
      <c r="V43" s="116">
        <v>81.650000000000006</v>
      </c>
      <c r="W43">
        <v>47.06</v>
      </c>
      <c r="X43">
        <v>-45</v>
      </c>
      <c r="Y43">
        <v>10.57</v>
      </c>
      <c r="Z43">
        <v>0</v>
      </c>
      <c r="AA43">
        <v>24.02</v>
      </c>
    </row>
    <row r="44" spans="7:27">
      <c r="G44" t="s">
        <v>86</v>
      </c>
      <c r="H44" s="115">
        <v>53.78</v>
      </c>
      <c r="I44" s="88">
        <v>0</v>
      </c>
      <c r="J44" s="88">
        <v>24.02</v>
      </c>
      <c r="K44" s="88">
        <v>0</v>
      </c>
      <c r="L44" s="88">
        <v>10.09</v>
      </c>
      <c r="M44" s="116">
        <v>0</v>
      </c>
      <c r="N44" s="115">
        <v>0</v>
      </c>
      <c r="O44" s="88">
        <v>-50</v>
      </c>
      <c r="P44" s="88">
        <v>0</v>
      </c>
      <c r="Q44" s="88">
        <v>0</v>
      </c>
      <c r="R44" s="88">
        <v>0</v>
      </c>
      <c r="S44" s="116">
        <v>0</v>
      </c>
      <c r="U44" s="115">
        <v>-50</v>
      </c>
      <c r="V44" s="116">
        <v>87.89</v>
      </c>
      <c r="W44">
        <v>53.78</v>
      </c>
      <c r="X44">
        <v>-50</v>
      </c>
      <c r="Y44">
        <v>10.09</v>
      </c>
      <c r="Z44">
        <v>0</v>
      </c>
      <c r="AA44">
        <v>24.02</v>
      </c>
    </row>
    <row r="45" spans="7:27">
      <c r="G45" t="s">
        <v>87</v>
      </c>
      <c r="H45" s="115">
        <v>73.959999999999994</v>
      </c>
      <c r="I45" s="88">
        <v>0</v>
      </c>
      <c r="J45" s="88">
        <v>24.02</v>
      </c>
      <c r="K45" s="88">
        <v>0</v>
      </c>
      <c r="L45" s="88">
        <v>9.61</v>
      </c>
      <c r="M45" s="116">
        <v>0</v>
      </c>
      <c r="N45" s="115">
        <v>0</v>
      </c>
      <c r="O45" s="88">
        <v>-34</v>
      </c>
      <c r="P45" s="88">
        <v>0</v>
      </c>
      <c r="Q45" s="88">
        <v>0</v>
      </c>
      <c r="R45" s="88">
        <v>0</v>
      </c>
      <c r="S45" s="116">
        <v>0</v>
      </c>
      <c r="U45" s="115">
        <v>-34</v>
      </c>
      <c r="V45" s="116">
        <v>107.59</v>
      </c>
      <c r="W45">
        <v>73.959999999999994</v>
      </c>
      <c r="X45">
        <v>-34</v>
      </c>
      <c r="Y45">
        <v>9.61</v>
      </c>
      <c r="Z45">
        <v>0</v>
      </c>
      <c r="AA45">
        <v>24.02</v>
      </c>
    </row>
    <row r="46" spans="7:27">
      <c r="G46" t="s">
        <v>88</v>
      </c>
      <c r="H46" s="115">
        <v>73.959999999999994</v>
      </c>
      <c r="I46" s="88">
        <v>0</v>
      </c>
      <c r="J46" s="88">
        <v>24.02</v>
      </c>
      <c r="K46" s="88">
        <v>0</v>
      </c>
      <c r="L46" s="88">
        <v>9.1300000000000008</v>
      </c>
      <c r="M46" s="116">
        <v>0</v>
      </c>
      <c r="N46" s="115">
        <v>0</v>
      </c>
      <c r="O46" s="88">
        <v>-37</v>
      </c>
      <c r="P46" s="88">
        <v>0</v>
      </c>
      <c r="Q46" s="88">
        <v>0</v>
      </c>
      <c r="R46" s="88">
        <v>0</v>
      </c>
      <c r="S46" s="116">
        <v>0</v>
      </c>
      <c r="U46" s="115">
        <v>-37</v>
      </c>
      <c r="V46" s="116">
        <v>107.11</v>
      </c>
      <c r="W46">
        <v>73.959999999999994</v>
      </c>
      <c r="X46">
        <v>-37</v>
      </c>
      <c r="Y46">
        <v>9.1300000000000008</v>
      </c>
      <c r="Z46">
        <v>0</v>
      </c>
      <c r="AA46">
        <v>24.02</v>
      </c>
    </row>
    <row r="47" spans="7:27">
      <c r="G47" t="s">
        <v>89</v>
      </c>
      <c r="H47" s="115">
        <v>64.36</v>
      </c>
      <c r="I47" s="88">
        <v>0</v>
      </c>
      <c r="J47" s="88">
        <v>52.83</v>
      </c>
      <c r="K47" s="88">
        <v>0</v>
      </c>
      <c r="L47" s="88">
        <v>8.65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125.84</v>
      </c>
      <c r="W47">
        <v>64.36</v>
      </c>
      <c r="X47">
        <v>0</v>
      </c>
      <c r="Y47">
        <v>8.65</v>
      </c>
      <c r="Z47">
        <v>0</v>
      </c>
      <c r="AA47">
        <v>52.83</v>
      </c>
    </row>
    <row r="48" spans="7:27">
      <c r="G48" t="s">
        <v>90</v>
      </c>
      <c r="H48" s="115">
        <v>63.41</v>
      </c>
      <c r="I48" s="88">
        <v>0</v>
      </c>
      <c r="J48" s="88">
        <v>38.42</v>
      </c>
      <c r="K48" s="88">
        <v>0</v>
      </c>
      <c r="L48" s="88">
        <v>7.68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109.51</v>
      </c>
      <c r="W48">
        <v>63.41</v>
      </c>
      <c r="X48">
        <v>0</v>
      </c>
      <c r="Y48">
        <v>7.68</v>
      </c>
      <c r="Z48">
        <v>0</v>
      </c>
      <c r="AA48">
        <v>38.42</v>
      </c>
    </row>
    <row r="49" spans="7:27">
      <c r="G49" t="s">
        <v>91</v>
      </c>
      <c r="H49" s="115">
        <v>49.96</v>
      </c>
      <c r="I49" s="88">
        <v>6.72</v>
      </c>
      <c r="J49" s="88">
        <v>0</v>
      </c>
      <c r="K49" s="88">
        <v>0</v>
      </c>
      <c r="L49" s="88">
        <v>6.72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63.4</v>
      </c>
      <c r="W49">
        <v>49.96</v>
      </c>
      <c r="X49">
        <v>6.72</v>
      </c>
      <c r="Y49">
        <v>6.72</v>
      </c>
      <c r="Z49">
        <v>0</v>
      </c>
      <c r="AA49">
        <v>0</v>
      </c>
    </row>
    <row r="50" spans="7:27">
      <c r="G50" t="s">
        <v>92</v>
      </c>
      <c r="H50" s="115">
        <v>48.04</v>
      </c>
      <c r="I50" s="88">
        <v>4.8</v>
      </c>
      <c r="J50" s="88">
        <v>0</v>
      </c>
      <c r="K50" s="88">
        <v>0</v>
      </c>
      <c r="L50" s="88">
        <v>5.76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58.6</v>
      </c>
      <c r="W50">
        <v>48.04</v>
      </c>
      <c r="X50">
        <v>4.8</v>
      </c>
      <c r="Y50">
        <v>5.76</v>
      </c>
      <c r="Z50">
        <v>0</v>
      </c>
      <c r="AA50">
        <v>0</v>
      </c>
    </row>
    <row r="51" spans="7:27">
      <c r="G51" t="s">
        <v>93</v>
      </c>
      <c r="H51" s="115">
        <v>35.549999999999997</v>
      </c>
      <c r="I51" s="88">
        <v>0</v>
      </c>
      <c r="J51" s="88">
        <v>0</v>
      </c>
      <c r="K51" s="88">
        <v>0</v>
      </c>
      <c r="L51" s="88">
        <v>4.8</v>
      </c>
      <c r="M51" s="116">
        <v>0</v>
      </c>
      <c r="N51" s="115">
        <v>0</v>
      </c>
      <c r="O51" s="88">
        <v>-5</v>
      </c>
      <c r="P51" s="88">
        <v>-25</v>
      </c>
      <c r="Q51" s="88">
        <v>0</v>
      </c>
      <c r="R51" s="88">
        <v>0</v>
      </c>
      <c r="S51" s="116">
        <v>0</v>
      </c>
      <c r="U51" s="115">
        <v>-30</v>
      </c>
      <c r="V51" s="116">
        <v>40.35</v>
      </c>
      <c r="W51">
        <v>35.549999999999997</v>
      </c>
      <c r="X51">
        <v>-5</v>
      </c>
      <c r="Y51">
        <v>4.8</v>
      </c>
      <c r="Z51">
        <v>0</v>
      </c>
      <c r="AA51">
        <v>-25</v>
      </c>
    </row>
    <row r="52" spans="7:27">
      <c r="G52" t="s">
        <v>94</v>
      </c>
      <c r="H52" s="115">
        <v>19.22</v>
      </c>
      <c r="I52" s="88">
        <v>0</v>
      </c>
      <c r="J52" s="88">
        <v>0</v>
      </c>
      <c r="K52" s="88">
        <v>0</v>
      </c>
      <c r="L52" s="88">
        <v>5.28</v>
      </c>
      <c r="M52" s="116">
        <v>0</v>
      </c>
      <c r="N52" s="115">
        <v>0</v>
      </c>
      <c r="O52" s="88">
        <v>-20</v>
      </c>
      <c r="P52" s="88">
        <v>-12</v>
      </c>
      <c r="Q52" s="88">
        <v>0</v>
      </c>
      <c r="R52" s="88">
        <v>0</v>
      </c>
      <c r="S52" s="116">
        <v>0</v>
      </c>
      <c r="U52" s="115">
        <v>-32</v>
      </c>
      <c r="V52" s="116">
        <v>24.5</v>
      </c>
      <c r="W52">
        <v>19.22</v>
      </c>
      <c r="X52">
        <v>-20</v>
      </c>
      <c r="Y52">
        <v>5.28</v>
      </c>
      <c r="Z52">
        <v>0</v>
      </c>
      <c r="AA52">
        <v>-12</v>
      </c>
    </row>
    <row r="53" spans="7:27">
      <c r="G53" t="s">
        <v>95</v>
      </c>
      <c r="H53" s="115">
        <v>26.9</v>
      </c>
      <c r="I53" s="88">
        <v>0</v>
      </c>
      <c r="J53" s="88">
        <v>0</v>
      </c>
      <c r="K53" s="88">
        <v>0</v>
      </c>
      <c r="L53" s="88">
        <v>4.8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31.7</v>
      </c>
      <c r="W53">
        <v>26.9</v>
      </c>
      <c r="X53">
        <v>0</v>
      </c>
      <c r="Y53">
        <v>4.8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4.8</v>
      </c>
      <c r="M54" s="116">
        <v>0</v>
      </c>
      <c r="N54" s="115">
        <v>0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-10</v>
      </c>
      <c r="V54" s="116">
        <v>4.8</v>
      </c>
      <c r="W54">
        <v>0</v>
      </c>
      <c r="X54">
        <v>0</v>
      </c>
      <c r="Y54">
        <v>4.8</v>
      </c>
      <c r="Z54">
        <v>0</v>
      </c>
      <c r="AA54">
        <v>-10</v>
      </c>
    </row>
    <row r="55" spans="7:27">
      <c r="G55" t="s">
        <v>97</v>
      </c>
      <c r="H55" s="115">
        <v>14.41</v>
      </c>
      <c r="I55" s="88">
        <v>0</v>
      </c>
      <c r="J55" s="88">
        <v>0</v>
      </c>
      <c r="K55" s="88">
        <v>0</v>
      </c>
      <c r="L55" s="88">
        <v>3.36</v>
      </c>
      <c r="M55" s="116">
        <v>0</v>
      </c>
      <c r="N55" s="115">
        <v>0</v>
      </c>
      <c r="O55" s="88">
        <v>-12</v>
      </c>
      <c r="P55" s="88">
        <v>-40</v>
      </c>
      <c r="Q55" s="88">
        <v>0</v>
      </c>
      <c r="R55" s="88">
        <v>0</v>
      </c>
      <c r="S55" s="116">
        <v>0</v>
      </c>
      <c r="U55" s="115">
        <v>-52</v>
      </c>
      <c r="V55" s="116">
        <v>17.77</v>
      </c>
      <c r="W55">
        <v>14.41</v>
      </c>
      <c r="X55">
        <v>-12</v>
      </c>
      <c r="Y55">
        <v>3.36</v>
      </c>
      <c r="Z55">
        <v>0</v>
      </c>
      <c r="AA55">
        <v>-40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2.88</v>
      </c>
      <c r="M56" s="116">
        <v>0</v>
      </c>
      <c r="N56" s="115">
        <v>-29</v>
      </c>
      <c r="O56" s="88">
        <v>-22</v>
      </c>
      <c r="P56" s="88">
        <v>-40</v>
      </c>
      <c r="Q56" s="88">
        <v>0</v>
      </c>
      <c r="R56" s="88">
        <v>0</v>
      </c>
      <c r="S56" s="116">
        <v>0</v>
      </c>
      <c r="U56" s="115">
        <v>-91</v>
      </c>
      <c r="V56" s="116">
        <v>2.88</v>
      </c>
      <c r="W56">
        <v>-29</v>
      </c>
      <c r="X56">
        <v>-22</v>
      </c>
      <c r="Y56">
        <v>2.88</v>
      </c>
      <c r="Z56">
        <v>0</v>
      </c>
      <c r="AA56">
        <v>-40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2.88</v>
      </c>
      <c r="M57" s="116">
        <v>0</v>
      </c>
      <c r="N57" s="115">
        <v>-85</v>
      </c>
      <c r="O57" s="88">
        <v>-35</v>
      </c>
      <c r="P57" s="88">
        <v>-10</v>
      </c>
      <c r="Q57" s="88">
        <v>0</v>
      </c>
      <c r="R57" s="88">
        <v>0</v>
      </c>
      <c r="S57" s="116">
        <v>0</v>
      </c>
      <c r="U57" s="115">
        <v>-130</v>
      </c>
      <c r="V57" s="116">
        <v>2.88</v>
      </c>
      <c r="W57">
        <v>-85</v>
      </c>
      <c r="X57">
        <v>-35</v>
      </c>
      <c r="Y57">
        <v>2.88</v>
      </c>
      <c r="Z57">
        <v>0</v>
      </c>
      <c r="AA57">
        <v>-10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3.36</v>
      </c>
      <c r="M58" s="116">
        <v>0</v>
      </c>
      <c r="N58" s="115">
        <v>-145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>
        <v>-185</v>
      </c>
      <c r="V58" s="116">
        <v>3.36</v>
      </c>
      <c r="W58">
        <v>-145</v>
      </c>
      <c r="X58">
        <v>-40</v>
      </c>
      <c r="Y58">
        <v>3.36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3.84</v>
      </c>
      <c r="M59" s="116">
        <v>0</v>
      </c>
      <c r="N59" s="115">
        <v>-95</v>
      </c>
      <c r="O59" s="88">
        <v>-42</v>
      </c>
      <c r="P59" s="88">
        <v>0</v>
      </c>
      <c r="Q59" s="88">
        <v>0</v>
      </c>
      <c r="R59" s="88">
        <v>0</v>
      </c>
      <c r="S59" s="116">
        <v>0</v>
      </c>
      <c r="U59" s="115">
        <v>-137</v>
      </c>
      <c r="V59" s="116">
        <v>3.84</v>
      </c>
      <c r="W59">
        <v>-95</v>
      </c>
      <c r="X59">
        <v>-42</v>
      </c>
      <c r="Y59">
        <v>3.84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3.84</v>
      </c>
      <c r="M60" s="116">
        <v>0</v>
      </c>
      <c r="N60" s="115">
        <v>-108</v>
      </c>
      <c r="O60" s="88">
        <v>-30</v>
      </c>
      <c r="P60" s="88">
        <v>0</v>
      </c>
      <c r="Q60" s="88">
        <v>0</v>
      </c>
      <c r="R60" s="88">
        <v>0</v>
      </c>
      <c r="S60" s="116">
        <v>0</v>
      </c>
      <c r="U60" s="115">
        <v>-138</v>
      </c>
      <c r="V60" s="116">
        <v>3.84</v>
      </c>
      <c r="W60">
        <v>-108</v>
      </c>
      <c r="X60">
        <v>-30</v>
      </c>
      <c r="Y60">
        <v>3.84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2.88</v>
      </c>
      <c r="M61" s="116">
        <v>0</v>
      </c>
      <c r="N61" s="115">
        <v>-121</v>
      </c>
      <c r="O61" s="88">
        <v>-25</v>
      </c>
      <c r="P61" s="88">
        <v>0</v>
      </c>
      <c r="Q61" s="88">
        <v>0</v>
      </c>
      <c r="R61" s="88">
        <v>0</v>
      </c>
      <c r="S61" s="116">
        <v>0</v>
      </c>
      <c r="U61" s="115">
        <v>-146</v>
      </c>
      <c r="V61" s="116">
        <v>2.88</v>
      </c>
      <c r="W61">
        <v>-121</v>
      </c>
      <c r="X61">
        <v>-25</v>
      </c>
      <c r="Y61">
        <v>2.88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2.88</v>
      </c>
      <c r="M62" s="116">
        <v>0</v>
      </c>
      <c r="N62" s="115">
        <v>-61</v>
      </c>
      <c r="O62" s="88">
        <v>-11</v>
      </c>
      <c r="P62" s="88">
        <v>-15</v>
      </c>
      <c r="Q62" s="88">
        <v>0</v>
      </c>
      <c r="R62" s="88">
        <v>0</v>
      </c>
      <c r="S62" s="116">
        <v>0</v>
      </c>
      <c r="U62" s="115">
        <v>-87</v>
      </c>
      <c r="V62" s="116">
        <v>2.88</v>
      </c>
      <c r="W62">
        <v>-61</v>
      </c>
      <c r="X62">
        <v>-11</v>
      </c>
      <c r="Y62">
        <v>2.88</v>
      </c>
      <c r="Z62">
        <v>0</v>
      </c>
      <c r="AA62">
        <v>-15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3.84</v>
      </c>
      <c r="M63" s="116">
        <v>0</v>
      </c>
      <c r="N63" s="115">
        <v>-55</v>
      </c>
      <c r="O63" s="88">
        <v>-26</v>
      </c>
      <c r="P63" s="88">
        <v>-25</v>
      </c>
      <c r="Q63" s="88">
        <v>0</v>
      </c>
      <c r="R63" s="88">
        <v>0</v>
      </c>
      <c r="S63" s="116">
        <v>0</v>
      </c>
      <c r="U63" s="115">
        <v>-106</v>
      </c>
      <c r="V63" s="116">
        <v>3.84</v>
      </c>
      <c r="W63">
        <v>-55</v>
      </c>
      <c r="X63">
        <v>-26</v>
      </c>
      <c r="Y63">
        <v>3.84</v>
      </c>
      <c r="Z63">
        <v>0</v>
      </c>
      <c r="AA63">
        <v>-25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3.84</v>
      </c>
      <c r="M64" s="116">
        <v>0</v>
      </c>
      <c r="N64" s="115">
        <v>-34</v>
      </c>
      <c r="O64" s="88">
        <v>-16</v>
      </c>
      <c r="P64" s="88">
        <v>-15</v>
      </c>
      <c r="Q64" s="88">
        <v>0</v>
      </c>
      <c r="R64" s="88">
        <v>0</v>
      </c>
      <c r="S64" s="116">
        <v>0</v>
      </c>
      <c r="U64" s="115">
        <v>-65</v>
      </c>
      <c r="V64" s="116">
        <v>3.84</v>
      </c>
      <c r="W64">
        <v>-34</v>
      </c>
      <c r="X64">
        <v>-16</v>
      </c>
      <c r="Y64">
        <v>3.84</v>
      </c>
      <c r="Z64">
        <v>0</v>
      </c>
      <c r="AA64">
        <v>-15</v>
      </c>
    </row>
    <row r="65" spans="7:27">
      <c r="G65" t="s">
        <v>107</v>
      </c>
      <c r="H65" s="115">
        <v>7.69</v>
      </c>
      <c r="I65" s="88">
        <v>0</v>
      </c>
      <c r="J65" s="88">
        <v>0</v>
      </c>
      <c r="K65" s="88">
        <v>0</v>
      </c>
      <c r="L65" s="88">
        <v>3.84</v>
      </c>
      <c r="M65" s="116">
        <v>0</v>
      </c>
      <c r="N65" s="115">
        <v>0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>
        <v>-40</v>
      </c>
      <c r="V65" s="116">
        <v>11.53</v>
      </c>
      <c r="W65">
        <v>7.69</v>
      </c>
      <c r="X65">
        <v>-40</v>
      </c>
      <c r="Y65">
        <v>3.84</v>
      </c>
      <c r="Z65">
        <v>0</v>
      </c>
      <c r="AA65">
        <v>0</v>
      </c>
    </row>
    <row r="66" spans="7:27">
      <c r="G66" t="s">
        <v>108</v>
      </c>
      <c r="H66" s="115">
        <v>48.99</v>
      </c>
      <c r="I66" s="88">
        <v>0</v>
      </c>
      <c r="J66" s="88">
        <v>0</v>
      </c>
      <c r="K66" s="88">
        <v>0</v>
      </c>
      <c r="L66" s="88">
        <v>4.8</v>
      </c>
      <c r="M66" s="116">
        <v>0</v>
      </c>
      <c r="N66" s="115">
        <v>0</v>
      </c>
      <c r="O66" s="88">
        <v>-28</v>
      </c>
      <c r="P66" s="88">
        <v>0</v>
      </c>
      <c r="Q66" s="88">
        <v>0</v>
      </c>
      <c r="R66" s="88">
        <v>0</v>
      </c>
      <c r="S66" s="116">
        <v>0</v>
      </c>
      <c r="U66" s="115">
        <v>-28</v>
      </c>
      <c r="V66" s="116">
        <v>53.79</v>
      </c>
      <c r="W66">
        <v>48.99</v>
      </c>
      <c r="X66">
        <v>-28</v>
      </c>
      <c r="Y66">
        <v>4.8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4.8</v>
      </c>
      <c r="M67" s="116">
        <v>0</v>
      </c>
      <c r="N67" s="115">
        <v>-12</v>
      </c>
      <c r="O67" s="88">
        <v>-65</v>
      </c>
      <c r="P67" s="88">
        <v>-15</v>
      </c>
      <c r="Q67" s="88">
        <v>0</v>
      </c>
      <c r="R67" s="88">
        <v>0</v>
      </c>
      <c r="S67" s="116">
        <v>0</v>
      </c>
      <c r="U67" s="115">
        <v>-92</v>
      </c>
      <c r="V67" s="116">
        <v>4.8</v>
      </c>
      <c r="W67">
        <v>-12</v>
      </c>
      <c r="X67">
        <v>-65</v>
      </c>
      <c r="Y67">
        <v>4.8</v>
      </c>
      <c r="Z67">
        <v>0</v>
      </c>
      <c r="AA67">
        <v>-15</v>
      </c>
    </row>
    <row r="68" spans="7:27">
      <c r="G68" t="s">
        <v>110</v>
      </c>
      <c r="H68" s="115">
        <v>20.18</v>
      </c>
      <c r="I68" s="88">
        <v>0</v>
      </c>
      <c r="J68" s="88">
        <v>0</v>
      </c>
      <c r="K68" s="88">
        <v>0</v>
      </c>
      <c r="L68" s="88">
        <v>5.76</v>
      </c>
      <c r="M68" s="116">
        <v>0</v>
      </c>
      <c r="N68" s="115">
        <v>0</v>
      </c>
      <c r="O68" s="88">
        <v>-45</v>
      </c>
      <c r="P68" s="88">
        <v>-30</v>
      </c>
      <c r="Q68" s="88">
        <v>0</v>
      </c>
      <c r="R68" s="88">
        <v>0</v>
      </c>
      <c r="S68" s="116">
        <v>0</v>
      </c>
      <c r="U68" s="115">
        <v>-75</v>
      </c>
      <c r="V68" s="116">
        <v>25.94</v>
      </c>
      <c r="W68">
        <v>20.18</v>
      </c>
      <c r="X68">
        <v>-45</v>
      </c>
      <c r="Y68">
        <v>5.76</v>
      </c>
      <c r="Z68">
        <v>0</v>
      </c>
      <c r="AA68">
        <v>-30</v>
      </c>
    </row>
    <row r="69" spans="7:27">
      <c r="G69" t="s">
        <v>111</v>
      </c>
      <c r="H69" s="115">
        <v>35.549999999999997</v>
      </c>
      <c r="I69" s="88">
        <v>0</v>
      </c>
      <c r="J69" s="88">
        <v>0</v>
      </c>
      <c r="K69" s="88">
        <v>0</v>
      </c>
      <c r="L69" s="88">
        <v>6.72</v>
      </c>
      <c r="M69" s="116">
        <v>0</v>
      </c>
      <c r="N69" s="115">
        <v>0</v>
      </c>
      <c r="O69" s="88">
        <v>-42</v>
      </c>
      <c r="P69" s="88">
        <v>-20</v>
      </c>
      <c r="Q69" s="88">
        <v>0</v>
      </c>
      <c r="R69" s="88">
        <v>0</v>
      </c>
      <c r="S69" s="116">
        <v>0</v>
      </c>
      <c r="U69" s="115">
        <v>-62</v>
      </c>
      <c r="V69" s="116">
        <v>42.27</v>
      </c>
      <c r="W69">
        <v>35.549999999999997</v>
      </c>
      <c r="X69">
        <v>-42</v>
      </c>
      <c r="Y69">
        <v>6.72</v>
      </c>
      <c r="Z69">
        <v>0</v>
      </c>
      <c r="AA69">
        <v>-20</v>
      </c>
    </row>
    <row r="70" spans="7:27">
      <c r="G70" t="s">
        <v>112</v>
      </c>
      <c r="H70" s="115">
        <v>73.97</v>
      </c>
      <c r="I70" s="88">
        <v>0</v>
      </c>
      <c r="J70" s="88">
        <v>0</v>
      </c>
      <c r="K70" s="88">
        <v>0</v>
      </c>
      <c r="L70" s="88">
        <v>7.68</v>
      </c>
      <c r="M70" s="116">
        <v>0</v>
      </c>
      <c r="N70" s="115">
        <v>0</v>
      </c>
      <c r="O70" s="88">
        <v>-15</v>
      </c>
      <c r="P70" s="88">
        <v>-30</v>
      </c>
      <c r="Q70" s="88">
        <v>0</v>
      </c>
      <c r="R70" s="88">
        <v>0</v>
      </c>
      <c r="S70" s="116">
        <v>0</v>
      </c>
      <c r="U70" s="115">
        <v>-45</v>
      </c>
      <c r="V70" s="116">
        <v>81.650000000000006</v>
      </c>
      <c r="W70">
        <v>73.97</v>
      </c>
      <c r="X70">
        <v>-15</v>
      </c>
      <c r="Y70">
        <v>7.68</v>
      </c>
      <c r="Z70">
        <v>0</v>
      </c>
      <c r="AA70">
        <v>-30</v>
      </c>
    </row>
    <row r="71" spans="7:27">
      <c r="G71" t="s">
        <v>113</v>
      </c>
      <c r="H71" s="115">
        <v>64.36</v>
      </c>
      <c r="I71" s="88">
        <v>19.21</v>
      </c>
      <c r="J71" s="88">
        <v>0</v>
      </c>
      <c r="K71" s="88">
        <v>0</v>
      </c>
      <c r="L71" s="88">
        <v>9.61</v>
      </c>
      <c r="M71" s="116">
        <v>0</v>
      </c>
      <c r="N71" s="115">
        <v>0</v>
      </c>
      <c r="O71" s="88">
        <v>0</v>
      </c>
      <c r="P71" s="88">
        <v>-15</v>
      </c>
      <c r="Q71" s="88">
        <v>0</v>
      </c>
      <c r="R71" s="88">
        <v>0</v>
      </c>
      <c r="S71" s="116">
        <v>0</v>
      </c>
      <c r="U71" s="115">
        <v>-15</v>
      </c>
      <c r="V71" s="116">
        <v>93.18</v>
      </c>
      <c r="W71">
        <v>64.36</v>
      </c>
      <c r="X71">
        <v>19.21</v>
      </c>
      <c r="Y71">
        <v>9.61</v>
      </c>
      <c r="Z71">
        <v>0</v>
      </c>
      <c r="AA71">
        <v>-15</v>
      </c>
    </row>
    <row r="72" spans="7:27">
      <c r="G72" t="s">
        <v>114</v>
      </c>
      <c r="H72" s="115">
        <v>63.4</v>
      </c>
      <c r="I72" s="88">
        <v>38.42</v>
      </c>
      <c r="J72" s="88">
        <v>0</v>
      </c>
      <c r="K72" s="88">
        <v>0</v>
      </c>
      <c r="L72" s="88">
        <v>10.57</v>
      </c>
      <c r="M72" s="116">
        <v>0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-30</v>
      </c>
      <c r="V72" s="116">
        <v>112.39</v>
      </c>
      <c r="W72">
        <v>63.4</v>
      </c>
      <c r="X72">
        <v>38.42</v>
      </c>
      <c r="Y72">
        <v>10.57</v>
      </c>
      <c r="Z72">
        <v>0</v>
      </c>
      <c r="AA72">
        <v>-30</v>
      </c>
    </row>
    <row r="73" spans="7:27">
      <c r="G73" t="s">
        <v>115</v>
      </c>
      <c r="H73" s="115">
        <v>9.61</v>
      </c>
      <c r="I73" s="88">
        <v>9.61</v>
      </c>
      <c r="J73" s="88">
        <v>0</v>
      </c>
      <c r="K73" s="88">
        <v>0</v>
      </c>
      <c r="L73" s="88">
        <v>11.52</v>
      </c>
      <c r="M73" s="116">
        <v>0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30.74</v>
      </c>
      <c r="W73">
        <v>9.61</v>
      </c>
      <c r="X73">
        <v>9.61</v>
      </c>
      <c r="Y73">
        <v>11.52</v>
      </c>
      <c r="Z73">
        <v>0</v>
      </c>
      <c r="AA73">
        <v>-20</v>
      </c>
    </row>
    <row r="74" spans="7:27">
      <c r="G74" t="s">
        <v>116</v>
      </c>
      <c r="H74" s="115">
        <v>9.61</v>
      </c>
      <c r="I74" s="88">
        <v>0</v>
      </c>
      <c r="J74" s="88">
        <v>0</v>
      </c>
      <c r="K74" s="88">
        <v>0</v>
      </c>
      <c r="L74" s="88">
        <v>12.48</v>
      </c>
      <c r="M74" s="116">
        <v>0</v>
      </c>
      <c r="N74" s="115">
        <v>0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-20</v>
      </c>
      <c r="V74" s="116">
        <v>22.09</v>
      </c>
      <c r="W74">
        <v>9.61</v>
      </c>
      <c r="X74">
        <v>0</v>
      </c>
      <c r="Y74">
        <v>12.48</v>
      </c>
      <c r="Z74">
        <v>0</v>
      </c>
      <c r="AA74">
        <v>-20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12.49</v>
      </c>
      <c r="M75" s="116">
        <v>0</v>
      </c>
      <c r="N75" s="115">
        <v>-40</v>
      </c>
      <c r="O75" s="88">
        <v>0</v>
      </c>
      <c r="P75" s="88">
        <v>-15</v>
      </c>
      <c r="Q75" s="88">
        <v>0</v>
      </c>
      <c r="R75" s="88">
        <v>0</v>
      </c>
      <c r="S75" s="116">
        <v>0</v>
      </c>
      <c r="U75" s="115">
        <v>-55</v>
      </c>
      <c r="V75" s="116">
        <v>12.49</v>
      </c>
      <c r="W75">
        <v>-40</v>
      </c>
      <c r="X75">
        <v>0</v>
      </c>
      <c r="Y75">
        <v>12.49</v>
      </c>
      <c r="Z75">
        <v>0</v>
      </c>
      <c r="AA75">
        <v>-15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12.49</v>
      </c>
      <c r="M76" s="116">
        <v>0</v>
      </c>
      <c r="N76" s="115">
        <v>-20</v>
      </c>
      <c r="O76" s="88">
        <v>0</v>
      </c>
      <c r="P76" s="88">
        <v>-40</v>
      </c>
      <c r="Q76" s="88">
        <v>0</v>
      </c>
      <c r="R76" s="88">
        <v>0</v>
      </c>
      <c r="S76" s="116">
        <v>0</v>
      </c>
      <c r="U76" s="115">
        <v>-60</v>
      </c>
      <c r="V76" s="116">
        <v>12.49</v>
      </c>
      <c r="W76">
        <v>-20</v>
      </c>
      <c r="X76">
        <v>0</v>
      </c>
      <c r="Y76">
        <v>12.49</v>
      </c>
      <c r="Z76">
        <v>0</v>
      </c>
      <c r="AA76">
        <v>-40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13.45</v>
      </c>
      <c r="M77" s="116">
        <v>0</v>
      </c>
      <c r="N77" s="115">
        <v>-48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-48</v>
      </c>
      <c r="V77" s="116">
        <v>13.45</v>
      </c>
      <c r="W77">
        <v>-48</v>
      </c>
      <c r="X77">
        <v>0</v>
      </c>
      <c r="Y77">
        <v>13.45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13.45</v>
      </c>
      <c r="M78" s="116">
        <v>0</v>
      </c>
      <c r="N78" s="115">
        <v>-77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-77</v>
      </c>
      <c r="V78" s="116">
        <v>13.45</v>
      </c>
      <c r="W78">
        <v>-77</v>
      </c>
      <c r="X78">
        <v>0</v>
      </c>
      <c r="Y78">
        <v>13.45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34.58</v>
      </c>
      <c r="J79" s="88">
        <v>0</v>
      </c>
      <c r="K79" s="88">
        <v>0</v>
      </c>
      <c r="L79" s="88">
        <v>13.45</v>
      </c>
      <c r="M79" s="116">
        <v>0</v>
      </c>
      <c r="N79" s="115">
        <v>-40</v>
      </c>
      <c r="O79" s="88">
        <v>0</v>
      </c>
      <c r="P79" s="88">
        <v>-25</v>
      </c>
      <c r="Q79" s="88">
        <v>0</v>
      </c>
      <c r="R79" s="88">
        <v>0</v>
      </c>
      <c r="S79" s="116">
        <v>0</v>
      </c>
      <c r="U79" s="115">
        <v>-65</v>
      </c>
      <c r="V79" s="116">
        <v>48.03</v>
      </c>
      <c r="W79">
        <v>-40</v>
      </c>
      <c r="X79">
        <v>34.58</v>
      </c>
      <c r="Y79">
        <v>13.45</v>
      </c>
      <c r="Z79">
        <v>0</v>
      </c>
      <c r="AA79">
        <v>-25</v>
      </c>
    </row>
    <row r="80" spans="7:27">
      <c r="G80" t="s">
        <v>122</v>
      </c>
      <c r="H80" s="115">
        <v>0</v>
      </c>
      <c r="I80" s="88">
        <v>18.25</v>
      </c>
      <c r="J80" s="88">
        <v>0</v>
      </c>
      <c r="K80" s="88">
        <v>0</v>
      </c>
      <c r="L80" s="88">
        <v>13.45</v>
      </c>
      <c r="M80" s="116">
        <v>0</v>
      </c>
      <c r="N80" s="115">
        <v>-32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-52</v>
      </c>
      <c r="V80" s="116">
        <v>31.7</v>
      </c>
      <c r="W80">
        <v>-32</v>
      </c>
      <c r="X80">
        <v>18.25</v>
      </c>
      <c r="Y80">
        <v>13.45</v>
      </c>
      <c r="Z80">
        <v>0</v>
      </c>
      <c r="AA80">
        <v>-20</v>
      </c>
    </row>
    <row r="81" spans="7:27">
      <c r="G81" t="s">
        <v>123</v>
      </c>
      <c r="H81" s="115">
        <v>0</v>
      </c>
      <c r="I81" s="88">
        <v>22.09</v>
      </c>
      <c r="J81" s="88">
        <v>0</v>
      </c>
      <c r="K81" s="88">
        <v>0</v>
      </c>
      <c r="L81" s="88">
        <v>14.6</v>
      </c>
      <c r="M81" s="116">
        <v>0</v>
      </c>
      <c r="N81" s="115">
        <v>-18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-18</v>
      </c>
      <c r="V81" s="116">
        <v>36.69</v>
      </c>
      <c r="W81">
        <v>-18</v>
      </c>
      <c r="X81">
        <v>22.09</v>
      </c>
      <c r="Y81">
        <v>14.6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13.45</v>
      </c>
      <c r="J82" s="88">
        <v>0</v>
      </c>
      <c r="K82" s="88">
        <v>0</v>
      </c>
      <c r="L82" s="88">
        <v>14.31</v>
      </c>
      <c r="M82" s="116">
        <v>0</v>
      </c>
      <c r="N82" s="115">
        <v>-62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-62</v>
      </c>
      <c r="V82" s="116">
        <v>27.76</v>
      </c>
      <c r="W82">
        <v>-62</v>
      </c>
      <c r="X82">
        <v>13.45</v>
      </c>
      <c r="Y82">
        <v>14.31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14.02</v>
      </c>
      <c r="M83" s="116">
        <v>0</v>
      </c>
      <c r="N83" s="115">
        <v>-76</v>
      </c>
      <c r="O83" s="88">
        <v>-10</v>
      </c>
      <c r="P83" s="88">
        <v>-50</v>
      </c>
      <c r="Q83" s="88">
        <v>0</v>
      </c>
      <c r="R83" s="88">
        <v>0</v>
      </c>
      <c r="S83" s="116">
        <v>0</v>
      </c>
      <c r="U83" s="115">
        <v>-136</v>
      </c>
      <c r="V83" s="116">
        <v>14.02</v>
      </c>
      <c r="W83">
        <v>-76</v>
      </c>
      <c r="X83">
        <v>-10</v>
      </c>
      <c r="Y83">
        <v>14.02</v>
      </c>
      <c r="Z83">
        <v>0</v>
      </c>
      <c r="AA83">
        <v>-50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13.93</v>
      </c>
      <c r="M84" s="116">
        <v>0</v>
      </c>
      <c r="N84" s="115">
        <v>-116</v>
      </c>
      <c r="O84" s="88">
        <v>-9</v>
      </c>
      <c r="P84" s="88">
        <v>-28</v>
      </c>
      <c r="Q84" s="88">
        <v>0</v>
      </c>
      <c r="R84" s="88">
        <v>0</v>
      </c>
      <c r="S84" s="116">
        <v>0</v>
      </c>
      <c r="U84" s="115">
        <v>-153</v>
      </c>
      <c r="V84" s="116">
        <v>13.93</v>
      </c>
      <c r="W84">
        <v>-116</v>
      </c>
      <c r="X84">
        <v>-9</v>
      </c>
      <c r="Y84">
        <v>13.93</v>
      </c>
      <c r="Z84">
        <v>0</v>
      </c>
      <c r="AA84">
        <v>-28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13.06</v>
      </c>
      <c r="M85" s="116">
        <v>0</v>
      </c>
      <c r="N85" s="115">
        <v>-128</v>
      </c>
      <c r="O85" s="88">
        <v>-16</v>
      </c>
      <c r="P85" s="88">
        <v>-30</v>
      </c>
      <c r="Q85" s="88">
        <v>0</v>
      </c>
      <c r="R85" s="88">
        <v>0</v>
      </c>
      <c r="S85" s="116">
        <v>0</v>
      </c>
      <c r="U85" s="115">
        <v>-174</v>
      </c>
      <c r="V85" s="116">
        <v>13.06</v>
      </c>
      <c r="W85">
        <v>-128</v>
      </c>
      <c r="X85">
        <v>-16</v>
      </c>
      <c r="Y85">
        <v>13.06</v>
      </c>
      <c r="Z85">
        <v>0</v>
      </c>
      <c r="AA85">
        <v>-30</v>
      </c>
    </row>
    <row r="86" spans="7:27">
      <c r="G86" t="s">
        <v>128</v>
      </c>
      <c r="H86" s="115">
        <v>0</v>
      </c>
      <c r="I86" s="88">
        <v>0.96</v>
      </c>
      <c r="J86" s="88">
        <v>0</v>
      </c>
      <c r="K86" s="88">
        <v>0</v>
      </c>
      <c r="L86" s="88">
        <v>12.87</v>
      </c>
      <c r="M86" s="116">
        <v>0</v>
      </c>
      <c r="N86" s="115">
        <v>-82</v>
      </c>
      <c r="O86" s="88">
        <v>0</v>
      </c>
      <c r="P86" s="88">
        <v>-45</v>
      </c>
      <c r="Q86" s="88">
        <v>0</v>
      </c>
      <c r="R86" s="88">
        <v>0</v>
      </c>
      <c r="S86" s="116">
        <v>0</v>
      </c>
      <c r="U86" s="115">
        <v>-127</v>
      </c>
      <c r="V86" s="116">
        <v>13.83</v>
      </c>
      <c r="W86">
        <v>-82</v>
      </c>
      <c r="X86">
        <v>0.96</v>
      </c>
      <c r="Y86">
        <v>12.87</v>
      </c>
      <c r="Z86">
        <v>0</v>
      </c>
      <c r="AA86">
        <v>-45</v>
      </c>
    </row>
    <row r="87" spans="7:27">
      <c r="G87" t="s">
        <v>129</v>
      </c>
      <c r="H87" s="115">
        <v>0</v>
      </c>
      <c r="I87" s="88">
        <v>13.45</v>
      </c>
      <c r="J87" s="88">
        <v>0</v>
      </c>
      <c r="K87" s="88">
        <v>0</v>
      </c>
      <c r="L87" s="88">
        <v>12.49</v>
      </c>
      <c r="M87" s="116">
        <v>0</v>
      </c>
      <c r="N87" s="115">
        <v>-52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-102</v>
      </c>
      <c r="V87" s="116">
        <v>25.94</v>
      </c>
      <c r="W87">
        <v>-52</v>
      </c>
      <c r="X87">
        <v>13.45</v>
      </c>
      <c r="Y87">
        <v>12.49</v>
      </c>
      <c r="Z87">
        <v>0</v>
      </c>
      <c r="AA87">
        <v>-50</v>
      </c>
    </row>
    <row r="88" spans="7:27">
      <c r="G88" t="s">
        <v>130</v>
      </c>
      <c r="H88" s="115">
        <v>0</v>
      </c>
      <c r="I88" s="88">
        <v>14.41</v>
      </c>
      <c r="J88" s="88">
        <v>0</v>
      </c>
      <c r="K88" s="88">
        <v>0</v>
      </c>
      <c r="L88" s="88">
        <v>11.62</v>
      </c>
      <c r="M88" s="116">
        <v>0</v>
      </c>
      <c r="N88" s="115">
        <v>-48</v>
      </c>
      <c r="O88" s="88">
        <v>0</v>
      </c>
      <c r="P88" s="88">
        <v>-18</v>
      </c>
      <c r="Q88" s="88">
        <v>0</v>
      </c>
      <c r="R88" s="88">
        <v>0</v>
      </c>
      <c r="S88" s="116">
        <v>0</v>
      </c>
      <c r="U88" s="115">
        <v>-66</v>
      </c>
      <c r="V88" s="116">
        <v>26.03</v>
      </c>
      <c r="W88">
        <v>-48</v>
      </c>
      <c r="X88">
        <v>14.41</v>
      </c>
      <c r="Y88">
        <v>11.62</v>
      </c>
      <c r="Z88">
        <v>0</v>
      </c>
      <c r="AA88">
        <v>-18</v>
      </c>
    </row>
    <row r="89" spans="7:27">
      <c r="G89" t="s">
        <v>131</v>
      </c>
      <c r="H89" s="115">
        <v>0</v>
      </c>
      <c r="I89" s="88">
        <v>28.82</v>
      </c>
      <c r="J89" s="88">
        <v>0</v>
      </c>
      <c r="K89" s="88">
        <v>0</v>
      </c>
      <c r="L89" s="88">
        <v>11.43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40.25</v>
      </c>
      <c r="W89">
        <v>0</v>
      </c>
      <c r="X89">
        <v>28.82</v>
      </c>
      <c r="Y89">
        <v>11.43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42.27</v>
      </c>
      <c r="J90" s="88">
        <v>0</v>
      </c>
      <c r="K90" s="88">
        <v>0</v>
      </c>
      <c r="L90" s="88">
        <v>10.37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52.64</v>
      </c>
      <c r="W90">
        <v>0</v>
      </c>
      <c r="X90">
        <v>42.27</v>
      </c>
      <c r="Y90">
        <v>10.37</v>
      </c>
      <c r="Z90">
        <v>0</v>
      </c>
      <c r="AA90">
        <v>0</v>
      </c>
    </row>
    <row r="91" spans="7:27">
      <c r="G91" t="s">
        <v>133</v>
      </c>
      <c r="H91" s="115">
        <v>24.98</v>
      </c>
      <c r="I91" s="88">
        <v>11.53</v>
      </c>
      <c r="J91" s="88">
        <v>0</v>
      </c>
      <c r="K91" s="88">
        <v>0</v>
      </c>
      <c r="L91" s="88">
        <v>12.1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48.61</v>
      </c>
      <c r="W91">
        <v>24.98</v>
      </c>
      <c r="X91">
        <v>11.53</v>
      </c>
      <c r="Y91">
        <v>12.1</v>
      </c>
      <c r="Z91">
        <v>0</v>
      </c>
      <c r="AA91">
        <v>0</v>
      </c>
    </row>
    <row r="92" spans="7:27">
      <c r="G92" t="s">
        <v>134</v>
      </c>
      <c r="H92" s="115">
        <v>61.48</v>
      </c>
      <c r="I92" s="88">
        <v>36.5</v>
      </c>
      <c r="J92" s="88">
        <v>14.41</v>
      </c>
      <c r="K92" s="88">
        <v>0</v>
      </c>
      <c r="L92" s="88">
        <v>14.31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126.7</v>
      </c>
      <c r="W92">
        <v>61.48</v>
      </c>
      <c r="X92">
        <v>36.5</v>
      </c>
      <c r="Y92">
        <v>14.31</v>
      </c>
      <c r="Z92">
        <v>0</v>
      </c>
      <c r="AA92">
        <v>14.41</v>
      </c>
    </row>
    <row r="93" spans="7:27">
      <c r="G93" t="s">
        <v>135</v>
      </c>
      <c r="H93" s="115">
        <v>80.680000000000007</v>
      </c>
      <c r="I93" s="88">
        <v>42.27</v>
      </c>
      <c r="J93" s="88">
        <v>14.41</v>
      </c>
      <c r="K93" s="88">
        <v>0</v>
      </c>
      <c r="L93" s="88">
        <v>13.26</v>
      </c>
      <c r="M93" s="116">
        <v>0</v>
      </c>
      <c r="N93" s="115">
        <v>0</v>
      </c>
      <c r="O93" s="88">
        <v>0</v>
      </c>
      <c r="P93" s="88">
        <v>0</v>
      </c>
      <c r="Q93" s="88">
        <v>-15</v>
      </c>
      <c r="R93" s="88">
        <v>0</v>
      </c>
      <c r="S93" s="116">
        <v>0</v>
      </c>
      <c r="U93" s="115">
        <v>-15</v>
      </c>
      <c r="V93" s="116">
        <v>150.62</v>
      </c>
      <c r="W93">
        <v>80.680000000000007</v>
      </c>
      <c r="X93">
        <v>42.27</v>
      </c>
      <c r="Y93">
        <v>13.26</v>
      </c>
      <c r="Z93">
        <v>-15</v>
      </c>
      <c r="AA93">
        <v>14.41</v>
      </c>
    </row>
    <row r="94" spans="7:27">
      <c r="G94" t="s">
        <v>136</v>
      </c>
      <c r="H94" s="115">
        <v>81.650000000000006</v>
      </c>
      <c r="I94" s="88">
        <v>58.6</v>
      </c>
      <c r="J94" s="88">
        <v>0</v>
      </c>
      <c r="K94" s="88">
        <v>0</v>
      </c>
      <c r="L94" s="88">
        <v>13.06</v>
      </c>
      <c r="M94" s="116">
        <v>0</v>
      </c>
      <c r="N94" s="115">
        <v>0</v>
      </c>
      <c r="O94" s="88">
        <v>0</v>
      </c>
      <c r="P94" s="88">
        <v>-65</v>
      </c>
      <c r="Q94" s="88">
        <v>-20</v>
      </c>
      <c r="R94" s="88">
        <v>0</v>
      </c>
      <c r="S94" s="116">
        <v>0</v>
      </c>
      <c r="U94" s="115">
        <v>-85</v>
      </c>
      <c r="V94" s="116">
        <v>153.31</v>
      </c>
      <c r="W94">
        <v>81.650000000000006</v>
      </c>
      <c r="X94">
        <v>58.6</v>
      </c>
      <c r="Y94">
        <v>13.06</v>
      </c>
      <c r="Z94">
        <v>-20</v>
      </c>
      <c r="AA94">
        <v>-65</v>
      </c>
    </row>
    <row r="95" spans="7:27">
      <c r="G95" t="s">
        <v>137</v>
      </c>
      <c r="H95" s="115">
        <v>111.42</v>
      </c>
      <c r="I95" s="88">
        <v>42.27</v>
      </c>
      <c r="J95" s="88">
        <v>0</v>
      </c>
      <c r="K95" s="88">
        <v>0</v>
      </c>
      <c r="L95" s="88">
        <v>12.78</v>
      </c>
      <c r="M95" s="116">
        <v>0</v>
      </c>
      <c r="N95" s="115">
        <v>0</v>
      </c>
      <c r="O95" s="88">
        <v>0</v>
      </c>
      <c r="P95" s="88">
        <v>-65</v>
      </c>
      <c r="Q95" s="88">
        <v>-20</v>
      </c>
      <c r="R95" s="88">
        <v>0</v>
      </c>
      <c r="S95" s="116">
        <v>0</v>
      </c>
      <c r="U95" s="115">
        <v>-85</v>
      </c>
      <c r="V95" s="116">
        <v>166.47</v>
      </c>
      <c r="W95">
        <v>111.42</v>
      </c>
      <c r="X95">
        <v>42.27</v>
      </c>
      <c r="Y95">
        <v>12.78</v>
      </c>
      <c r="Z95">
        <v>-20</v>
      </c>
      <c r="AA95">
        <v>-65</v>
      </c>
    </row>
    <row r="96" spans="7:27">
      <c r="G96" t="s">
        <v>138</v>
      </c>
      <c r="H96" s="115">
        <v>117.19</v>
      </c>
      <c r="I96" s="88">
        <v>48.03</v>
      </c>
      <c r="J96" s="88">
        <v>0</v>
      </c>
      <c r="K96" s="88">
        <v>0</v>
      </c>
      <c r="L96" s="88">
        <v>12.2</v>
      </c>
      <c r="M96" s="116">
        <v>0</v>
      </c>
      <c r="N96" s="115">
        <v>0</v>
      </c>
      <c r="O96" s="88">
        <v>0</v>
      </c>
      <c r="P96" s="88">
        <v>-30</v>
      </c>
      <c r="Q96" s="88">
        <v>-20</v>
      </c>
      <c r="R96" s="88">
        <v>0</v>
      </c>
      <c r="S96" s="116">
        <v>0</v>
      </c>
      <c r="U96" s="115">
        <v>-50</v>
      </c>
      <c r="V96" s="116">
        <v>177.42</v>
      </c>
      <c r="W96">
        <v>117.19</v>
      </c>
      <c r="X96">
        <v>48.03</v>
      </c>
      <c r="Y96">
        <v>12.2</v>
      </c>
      <c r="Z96">
        <v>-20</v>
      </c>
      <c r="AA96">
        <v>-30</v>
      </c>
    </row>
    <row r="97" spans="1:83">
      <c r="G97" t="s">
        <v>139</v>
      </c>
      <c r="H97" s="115">
        <v>107.59</v>
      </c>
      <c r="I97" s="88">
        <v>49.95</v>
      </c>
      <c r="J97" s="88">
        <v>0</v>
      </c>
      <c r="K97" s="88">
        <v>0</v>
      </c>
      <c r="L97" s="88">
        <v>12.1</v>
      </c>
      <c r="M97" s="116">
        <v>0</v>
      </c>
      <c r="N97" s="115">
        <v>0</v>
      </c>
      <c r="O97" s="88">
        <v>0</v>
      </c>
      <c r="P97" s="88">
        <v>-65</v>
      </c>
      <c r="Q97" s="88">
        <v>-20</v>
      </c>
      <c r="R97" s="88">
        <v>0</v>
      </c>
      <c r="S97" s="116">
        <v>0</v>
      </c>
      <c r="U97" s="115">
        <v>-85</v>
      </c>
      <c r="V97" s="116">
        <v>169.64</v>
      </c>
      <c r="W97">
        <v>107.59</v>
      </c>
      <c r="X97">
        <v>49.95</v>
      </c>
      <c r="Y97">
        <v>12.1</v>
      </c>
      <c r="Z97">
        <v>-20</v>
      </c>
      <c r="AA97">
        <v>-65</v>
      </c>
    </row>
    <row r="98" spans="1:83">
      <c r="G98" t="s">
        <v>140</v>
      </c>
      <c r="H98" s="115">
        <v>105.67</v>
      </c>
      <c r="I98" s="88">
        <v>47.07</v>
      </c>
      <c r="J98" s="88">
        <v>0</v>
      </c>
      <c r="K98" s="88">
        <v>0</v>
      </c>
      <c r="L98" s="88">
        <v>11.62</v>
      </c>
      <c r="M98" s="116">
        <v>0</v>
      </c>
      <c r="N98" s="115">
        <v>0</v>
      </c>
      <c r="O98" s="88">
        <v>0</v>
      </c>
      <c r="P98" s="88">
        <v>-135</v>
      </c>
      <c r="Q98" s="88">
        <v>-20</v>
      </c>
      <c r="R98" s="88">
        <v>0</v>
      </c>
      <c r="S98" s="116">
        <v>0</v>
      </c>
      <c r="U98" s="115">
        <v>-155</v>
      </c>
      <c r="V98" s="116">
        <v>164.36</v>
      </c>
      <c r="W98">
        <v>105.67</v>
      </c>
      <c r="X98">
        <v>47.07</v>
      </c>
      <c r="Y98">
        <v>11.62</v>
      </c>
      <c r="Z98">
        <v>-20</v>
      </c>
      <c r="AA98">
        <v>-135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0.43756499999999998</v>
      </c>
      <c r="I99" s="111">
        <f t="shared" ref="I99:BQ99" si="1">SUM(I3:I98)/4000</f>
        <v>0.150815</v>
      </c>
      <c r="J99" s="111">
        <f t="shared" si="1"/>
        <v>6.1242499999999991E-2</v>
      </c>
      <c r="K99" s="111">
        <f t="shared" si="1"/>
        <v>0</v>
      </c>
      <c r="L99" s="111">
        <f t="shared" si="1"/>
        <v>0.23276749999999999</v>
      </c>
      <c r="M99" s="111">
        <f t="shared" si="1"/>
        <v>0</v>
      </c>
      <c r="N99" s="110">
        <f t="shared" si="1"/>
        <v>-0.68425000000000002</v>
      </c>
      <c r="O99" s="111">
        <f t="shared" si="1"/>
        <v>-0.45774999999999999</v>
      </c>
      <c r="P99" s="111">
        <f t="shared" si="1"/>
        <v>-0.79300000000000004</v>
      </c>
      <c r="Q99" s="111">
        <f t="shared" si="1"/>
        <v>-0.21249999999999999</v>
      </c>
      <c r="R99" s="111">
        <f t="shared" si="1"/>
        <v>0</v>
      </c>
      <c r="S99" s="112">
        <f t="shared" si="1"/>
        <v>0</v>
      </c>
      <c r="U99" s="110">
        <f t="shared" si="1"/>
        <v>-2.1475</v>
      </c>
      <c r="V99" s="112">
        <f t="shared" si="1"/>
        <v>0.8823899999999999</v>
      </c>
      <c r="W99">
        <f t="shared" si="1"/>
        <v>-0.2466849999999999</v>
      </c>
      <c r="X99">
        <f t="shared" si="1"/>
        <v>-0.30693500000000007</v>
      </c>
      <c r="Y99">
        <f t="shared" si="1"/>
        <v>0.23276749999999999</v>
      </c>
      <c r="Z99">
        <f t="shared" si="1"/>
        <v>-0.21249999999999999</v>
      </c>
      <c r="AA99">
        <f t="shared" si="1"/>
        <v>-0.73175750000000017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7.8554687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45016</v>
      </c>
      <c r="U2" s="115" t="s">
        <v>231</v>
      </c>
      <c r="V2" s="116" t="s">
        <v>230</v>
      </c>
      <c r="W2" s="30" t="s">
        <v>262</v>
      </c>
      <c r="X2" t="s">
        <v>493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D5" t="s">
        <v>493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0.86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0.86</v>
      </c>
      <c r="W6">
        <v>0</v>
      </c>
      <c r="X6">
        <v>0</v>
      </c>
      <c r="Y6">
        <v>0.86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1.83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1.83</v>
      </c>
      <c r="W7">
        <v>0</v>
      </c>
      <c r="X7">
        <v>0</v>
      </c>
      <c r="Y7">
        <v>1.83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1.83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1.83</v>
      </c>
      <c r="W8">
        <v>0</v>
      </c>
      <c r="X8">
        <v>0</v>
      </c>
      <c r="Y8">
        <v>1.83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0.96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0.96</v>
      </c>
      <c r="W9">
        <v>0</v>
      </c>
      <c r="X9">
        <v>0</v>
      </c>
      <c r="Y9">
        <v>0.96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0.38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0.38</v>
      </c>
      <c r="W10">
        <v>0</v>
      </c>
      <c r="X10">
        <v>0</v>
      </c>
      <c r="Y10">
        <v>0.38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0.28999999999999998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0.28999999999999998</v>
      </c>
      <c r="W12">
        <v>0</v>
      </c>
      <c r="X12">
        <v>0</v>
      </c>
      <c r="Y12">
        <v>0.28999999999999998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2.02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2.02</v>
      </c>
      <c r="W15">
        <v>0</v>
      </c>
      <c r="X15">
        <v>0</v>
      </c>
      <c r="Y15">
        <v>2.02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2.98</v>
      </c>
      <c r="W16">
        <v>0</v>
      </c>
      <c r="X16">
        <v>0</v>
      </c>
      <c r="Y16">
        <v>2.98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2.5</v>
      </c>
      <c r="W17">
        <v>0</v>
      </c>
      <c r="X17">
        <v>0</v>
      </c>
      <c r="Y17">
        <v>2.5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3.84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3.84</v>
      </c>
      <c r="W18">
        <v>0</v>
      </c>
      <c r="X18">
        <v>0</v>
      </c>
      <c r="Y18">
        <v>3.84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6.24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6.24</v>
      </c>
      <c r="W19">
        <v>0</v>
      </c>
      <c r="X19">
        <v>0</v>
      </c>
      <c r="Y19">
        <v>6.24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7.59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7.59</v>
      </c>
      <c r="W20">
        <v>0</v>
      </c>
      <c r="X20">
        <v>0</v>
      </c>
      <c r="Y20">
        <v>7.59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9.61</v>
      </c>
      <c r="W21">
        <v>0</v>
      </c>
      <c r="X21">
        <v>0</v>
      </c>
      <c r="Y21">
        <v>9.61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9.61</v>
      </c>
      <c r="W22">
        <v>0</v>
      </c>
      <c r="X22">
        <v>0</v>
      </c>
      <c r="Y22">
        <v>9.61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9.61</v>
      </c>
      <c r="W23">
        <v>0</v>
      </c>
      <c r="X23">
        <v>0</v>
      </c>
      <c r="Y23">
        <v>9.61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2.4</v>
      </c>
      <c r="W24">
        <v>0</v>
      </c>
      <c r="X24">
        <v>0</v>
      </c>
      <c r="Y24">
        <v>2.4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4.32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4.32</v>
      </c>
      <c r="W25">
        <v>0</v>
      </c>
      <c r="X25">
        <v>0</v>
      </c>
      <c r="Y25">
        <v>4.32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45.15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45.15</v>
      </c>
      <c r="W35">
        <v>45.15</v>
      </c>
      <c r="X35">
        <v>0</v>
      </c>
      <c r="Y35">
        <v>0</v>
      </c>
    </row>
    <row r="36" spans="7:25">
      <c r="G36" t="s">
        <v>78</v>
      </c>
      <c r="H36" s="115">
        <v>34.58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34.58</v>
      </c>
      <c r="W36">
        <v>34.58</v>
      </c>
      <c r="X36">
        <v>0</v>
      </c>
      <c r="Y36">
        <v>0</v>
      </c>
    </row>
    <row r="37" spans="7:25">
      <c r="G37" t="s">
        <v>79</v>
      </c>
      <c r="H37" s="115">
        <v>24.98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24.98</v>
      </c>
      <c r="W37">
        <v>24.98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85.49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85.49</v>
      </c>
      <c r="W39">
        <v>85.49</v>
      </c>
      <c r="X39">
        <v>0</v>
      </c>
      <c r="Y39">
        <v>0</v>
      </c>
    </row>
    <row r="40" spans="7:25">
      <c r="G40" t="s">
        <v>82</v>
      </c>
      <c r="H40" s="115">
        <v>66.28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66.28</v>
      </c>
      <c r="W40">
        <v>66.28</v>
      </c>
      <c r="X40">
        <v>0</v>
      </c>
      <c r="Y40">
        <v>0</v>
      </c>
    </row>
    <row r="41" spans="7:25">
      <c r="G41" t="s">
        <v>83</v>
      </c>
      <c r="H41" s="115">
        <v>51.87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51.87</v>
      </c>
      <c r="W41">
        <v>51.87</v>
      </c>
      <c r="X41">
        <v>0</v>
      </c>
      <c r="Y41">
        <v>0</v>
      </c>
    </row>
    <row r="42" spans="7:25">
      <c r="G42" t="s">
        <v>84</v>
      </c>
      <c r="H42" s="115">
        <v>83.57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83.57</v>
      </c>
      <c r="W42">
        <v>83.57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9.61</v>
      </c>
      <c r="W43">
        <v>0</v>
      </c>
      <c r="X43">
        <v>9.61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14.41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14.41</v>
      </c>
      <c r="W44">
        <v>0</v>
      </c>
      <c r="X44">
        <v>14.41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14.41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14.41</v>
      </c>
      <c r="W45">
        <v>0</v>
      </c>
      <c r="X45">
        <v>14.41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14.41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14.41</v>
      </c>
      <c r="W46">
        <v>0</v>
      </c>
      <c r="X46">
        <v>14.41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14.41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14.41</v>
      </c>
      <c r="W47">
        <v>0</v>
      </c>
      <c r="X47">
        <v>14.41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14.41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14.41</v>
      </c>
      <c r="W48">
        <v>0</v>
      </c>
      <c r="X48">
        <v>14.41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14.41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14.41</v>
      </c>
      <c r="W49">
        <v>0</v>
      </c>
      <c r="X49">
        <v>14.41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14.41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14.41</v>
      </c>
      <c r="W50">
        <v>0</v>
      </c>
      <c r="X50">
        <v>14.41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9.61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9.61</v>
      </c>
      <c r="W51">
        <v>0</v>
      </c>
      <c r="X51">
        <v>9.61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9.61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9.61</v>
      </c>
      <c r="W52">
        <v>0</v>
      </c>
      <c r="X52">
        <v>9.61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9.61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9.61</v>
      </c>
      <c r="W53">
        <v>0</v>
      </c>
      <c r="X53">
        <v>9.61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9.61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9.61</v>
      </c>
      <c r="W54">
        <v>0</v>
      </c>
      <c r="X54">
        <v>9.61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9.61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9.61</v>
      </c>
      <c r="W55">
        <v>0</v>
      </c>
      <c r="X55">
        <v>9.61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9.61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9.61</v>
      </c>
      <c r="W56">
        <v>0</v>
      </c>
      <c r="X56">
        <v>9.61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9.61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9.61</v>
      </c>
      <c r="W57">
        <v>0</v>
      </c>
      <c r="X57">
        <v>9.61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9.61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9.61</v>
      </c>
      <c r="W58">
        <v>0</v>
      </c>
      <c r="X58">
        <v>9.61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9.61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9.61</v>
      </c>
      <c r="W59">
        <v>0</v>
      </c>
      <c r="X59">
        <v>9.61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9.61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9.61</v>
      </c>
      <c r="W60">
        <v>0</v>
      </c>
      <c r="X60">
        <v>9.61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9.61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9.61</v>
      </c>
      <c r="W61">
        <v>0</v>
      </c>
      <c r="X61">
        <v>9.61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9.61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9.61</v>
      </c>
      <c r="W62">
        <v>0</v>
      </c>
      <c r="X62">
        <v>9.61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14.41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14.41</v>
      </c>
      <c r="W63">
        <v>0</v>
      </c>
      <c r="X63">
        <v>14.41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14.41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14.41</v>
      </c>
      <c r="W64">
        <v>0</v>
      </c>
      <c r="X64">
        <v>14.41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14.41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14.41</v>
      </c>
      <c r="W65">
        <v>0</v>
      </c>
      <c r="X65">
        <v>14.41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14.41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14.41</v>
      </c>
      <c r="W66">
        <v>0</v>
      </c>
      <c r="X66">
        <v>14.41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14.41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14.41</v>
      </c>
      <c r="W67">
        <v>0</v>
      </c>
      <c r="X67">
        <v>14.41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14.41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14.41</v>
      </c>
      <c r="W68">
        <v>0</v>
      </c>
      <c r="X68">
        <v>14.41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9.61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9.61</v>
      </c>
      <c r="W69">
        <v>0</v>
      </c>
      <c r="X69">
        <v>9.61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9.61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9.61</v>
      </c>
      <c r="W70">
        <v>0</v>
      </c>
      <c r="X70">
        <v>9.61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9.61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9.61</v>
      </c>
      <c r="W71">
        <v>0</v>
      </c>
      <c r="X71">
        <v>9.61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9.61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9.61</v>
      </c>
      <c r="W72">
        <v>0</v>
      </c>
      <c r="X72">
        <v>9.61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24.02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24.02</v>
      </c>
      <c r="W73">
        <v>0</v>
      </c>
      <c r="X73">
        <v>24.02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24.02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24.02</v>
      </c>
      <c r="W74">
        <v>0</v>
      </c>
      <c r="X74">
        <v>24.02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24.02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24.02</v>
      </c>
      <c r="W75">
        <v>0</v>
      </c>
      <c r="X75">
        <v>24.02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19.21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19.21</v>
      </c>
      <c r="W76">
        <v>0</v>
      </c>
      <c r="X76">
        <v>19.21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19.21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19.21</v>
      </c>
      <c r="W77">
        <v>0</v>
      </c>
      <c r="X77">
        <v>19.21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19.21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19.21</v>
      </c>
      <c r="W78">
        <v>0</v>
      </c>
      <c r="X78">
        <v>19.21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14.41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14.41</v>
      </c>
      <c r="W79">
        <v>0</v>
      </c>
      <c r="X79">
        <v>14.41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14.41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14.41</v>
      </c>
      <c r="W80">
        <v>0</v>
      </c>
      <c r="X80">
        <v>14.41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14.41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14.41</v>
      </c>
      <c r="W81">
        <v>0</v>
      </c>
      <c r="X81">
        <v>14.41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14.41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14.41</v>
      </c>
      <c r="W82">
        <v>0</v>
      </c>
      <c r="X82">
        <v>14.41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9.7979999999999998E-2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0.13450750000000006</v>
      </c>
      <c r="L99" s="111">
        <f t="shared" si="1"/>
        <v>0</v>
      </c>
      <c r="M99" s="111">
        <f t="shared" si="1"/>
        <v>1.67175E-2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0.24920499999999998</v>
      </c>
      <c r="W99">
        <f t="shared" si="1"/>
        <v>9.7979999999999998E-2</v>
      </c>
      <c r="X99">
        <f t="shared" si="1"/>
        <v>0.13450750000000006</v>
      </c>
      <c r="Y99">
        <f t="shared" si="1"/>
        <v>1.67175E-2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45016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14.919454329774615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83.562684371240863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774.79469699438732</v>
      </c>
      <c r="P3" s="77">
        <v>58.71</v>
      </c>
      <c r="Q3" s="77">
        <v>38.06</v>
      </c>
      <c r="R3" s="80">
        <v>0</v>
      </c>
      <c r="S3" s="80">
        <v>0</v>
      </c>
      <c r="T3" s="78">
        <f>SUMPRODUCT(LTA!F3:AJ3,LTA!F$101:AJ$101,LTA!F$103:AJ$103)</f>
        <v>59.03</v>
      </c>
      <c r="U3" s="78">
        <f>SUMPRODUCT(LTA!F3:AJ3,LTA!F$102:AJ$102,LTA!F$103:AJ$103)</f>
        <v>76.710000000000008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29.99</v>
      </c>
      <c r="AB3" s="117">
        <f>-STOA!N3</f>
        <v>-344.13</v>
      </c>
      <c r="AC3">
        <f>SUMIF(B3:AB3,"&gt;0")*$AC$2-SUMIF(B3:AB3,"&lt;0")*($AC$2/(1-$AC$2))+SUMIF(AI3:AR3,"&gt;0")*$AC$2-SUMIF(AI3:AR3,"&lt;0")*($AC$2/(1-$AC$2))</f>
        <v>13.853154178332623</v>
      </c>
      <c r="AD3">
        <f>SUM(B3:AB3,AI3:AR3)-AC3</f>
        <v>869.05368151707034</v>
      </c>
      <c r="AE3">
        <f>'IDT-1'!B3</f>
        <v>85</v>
      </c>
      <c r="AF3" s="26"/>
      <c r="AG3">
        <f>SUM(AD3:AF3)+AT3</f>
        <v>954.05368151707034</v>
      </c>
      <c r="AI3" s="75">
        <f>PXIL!H3</f>
        <v>0</v>
      </c>
      <c r="AJ3" s="75">
        <f>PXIL!N3</f>
        <v>0</v>
      </c>
      <c r="AK3" s="75">
        <f>RTM_IEX!H3</f>
        <v>91.26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14.919454329774615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83.562684371240863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847.28577178107025</v>
      </c>
      <c r="P4" s="77">
        <v>58.71</v>
      </c>
      <c r="Q4" s="77">
        <v>38.054461583236311</v>
      </c>
      <c r="R4" s="80">
        <v>0</v>
      </c>
      <c r="S4" s="80">
        <v>0</v>
      </c>
      <c r="T4" s="78">
        <f>SUMPRODUCT(LTA!F4:AJ4,LTA!F$101:AJ$101,LTA!F$103:AJ$103)</f>
        <v>59.69</v>
      </c>
      <c r="U4" s="78">
        <f>SUMPRODUCT(LTA!F4:AJ4,LTA!F$102:AJ$102,LTA!F$103:AJ$103)</f>
        <v>77.88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29.99</v>
      </c>
      <c r="AB4" s="117">
        <f>-STOA!N4</f>
        <v>-344.13</v>
      </c>
      <c r="AC4">
        <f t="shared" ref="AC4:AC67" si="0">SUMIF(B4:AB4,"&gt;0")*$AC$2-SUMIF(B4:AB4,"&lt;0")*($AC$2/(1-$AC$2))+SUMIF(AI4:AR4,"&gt;0")*$AC$2-SUMIF(AI4:AR4,"&lt;0")*($AC$2/(1-$AC$2))</f>
        <v>13.82240289838791</v>
      </c>
      <c r="AD4">
        <f t="shared" ref="AD4:AD67" si="1">SUM(B4:AB4,AI4:AR4)-AC4</f>
        <v>865.58996916693411</v>
      </c>
      <c r="AE4">
        <f>'IDT-1'!B4</f>
        <v>63</v>
      </c>
      <c r="AF4" s="26"/>
      <c r="AG4">
        <f t="shared" ref="AG4:AG67" si="2">SUM(AD4:AF4)+AT4</f>
        <v>928.58996916693411</v>
      </c>
      <c r="AI4" s="75">
        <f>PXIL!H4</f>
        <v>0</v>
      </c>
      <c r="AJ4" s="75">
        <f>PXIL!N4</f>
        <v>0</v>
      </c>
      <c r="AK4" s="75">
        <f>RTM_IEX!H4</f>
        <v>13.45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14.919454329774615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83.562684371240863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904.52028649770318</v>
      </c>
      <c r="P5" s="77">
        <v>58.71</v>
      </c>
      <c r="Q5" s="77">
        <v>38.054461583236311</v>
      </c>
      <c r="R5" s="80">
        <v>0</v>
      </c>
      <c r="S5" s="80">
        <v>0</v>
      </c>
      <c r="T5" s="78">
        <f>SUMPRODUCT(LTA!F5:AJ5,LTA!F$101:AJ$101,LTA!F$103:AJ$103)</f>
        <v>67.069999999999993</v>
      </c>
      <c r="U5" s="78">
        <f>SUMPRODUCT(LTA!F5:AJ5,LTA!F$102:AJ$102,LTA!F$103:AJ$103)</f>
        <v>78.600000000000009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29.99</v>
      </c>
      <c r="AB5" s="117">
        <f>-STOA!N5</f>
        <v>-344.13</v>
      </c>
      <c r="AC5">
        <f t="shared" si="0"/>
        <v>14.705136748959653</v>
      </c>
      <c r="AD5">
        <f t="shared" si="1"/>
        <v>868.59175003299526</v>
      </c>
      <c r="AE5">
        <f>'IDT-1'!B5</f>
        <v>48</v>
      </c>
      <c r="AF5" s="26"/>
      <c r="AG5">
        <f t="shared" si="2"/>
        <v>916.59175003299526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14.919454329774615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83.562684371240863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896.42639770753271</v>
      </c>
      <c r="P6" s="77">
        <v>58.71</v>
      </c>
      <c r="Q6" s="77">
        <v>38.054461583236311</v>
      </c>
      <c r="R6" s="80">
        <v>0</v>
      </c>
      <c r="S6" s="80">
        <v>0</v>
      </c>
      <c r="T6" s="78">
        <f>SUMPRODUCT(LTA!F6:AJ6,LTA!F$101:AJ$101,LTA!F$103:AJ$103)</f>
        <v>66.88</v>
      </c>
      <c r="U6" s="78">
        <f>SUMPRODUCT(LTA!F6:AJ6,LTA!F$102:AJ$102,LTA!F$103:AJ$103)</f>
        <v>79.260000000000005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29.99</v>
      </c>
      <c r="AB6" s="117">
        <f>-STOA!N6</f>
        <v>-344.13</v>
      </c>
      <c r="AC6">
        <f t="shared" si="0"/>
        <v>14.602534017517375</v>
      </c>
      <c r="AD6">
        <f t="shared" si="1"/>
        <v>865.07046397426723</v>
      </c>
      <c r="AE6">
        <f>'IDT-1'!B6</f>
        <v>45</v>
      </c>
      <c r="AF6" s="26"/>
      <c r="AG6">
        <f t="shared" si="2"/>
        <v>910.07046397426723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14.919454329774615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84.109552805968761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891.8820216791903</v>
      </c>
      <c r="P7" s="77">
        <v>58.71</v>
      </c>
      <c r="Q7" s="77">
        <v>38.054461583236311</v>
      </c>
      <c r="R7" s="80">
        <v>0</v>
      </c>
      <c r="S7" s="80">
        <v>0</v>
      </c>
      <c r="T7" s="78">
        <f>SUMPRODUCT(LTA!F7:AJ7,LTA!F$101:AJ$101,LTA!F$103:AJ$103)</f>
        <v>66.7</v>
      </c>
      <c r="U7" s="78">
        <f>SUMPRODUCT(LTA!F7:AJ7,LTA!F$102:AJ$102,LTA!F$103:AJ$103)</f>
        <v>79.41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29.99</v>
      </c>
      <c r="AB7" s="117">
        <f>-STOA!N7</f>
        <v>-344.13</v>
      </c>
      <c r="AC7">
        <f t="shared" si="0"/>
        <v>14.806801393792842</v>
      </c>
      <c r="AD7">
        <f t="shared" si="1"/>
        <v>833.83868900437733</v>
      </c>
      <c r="AE7">
        <f>'IDT-1'!B7</f>
        <v>34</v>
      </c>
      <c r="AF7" s="26"/>
      <c r="AG7">
        <f t="shared" si="2"/>
        <v>867.83868900437733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14.919454329774615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84.109552805968761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899.54284284898313</v>
      </c>
      <c r="P8" s="77">
        <v>58.71</v>
      </c>
      <c r="Q8" s="77">
        <v>38.054461583236311</v>
      </c>
      <c r="R8" s="80">
        <v>0</v>
      </c>
      <c r="S8" s="80">
        <v>0</v>
      </c>
      <c r="T8" s="78">
        <f>SUMPRODUCT(LTA!F8:AJ8,LTA!F$101:AJ$101,LTA!F$103:AJ$103)</f>
        <v>66.34</v>
      </c>
      <c r="U8" s="78">
        <f>SUMPRODUCT(LTA!F8:AJ8,LTA!F$102:AJ$102,LTA!F$103:AJ$103)</f>
        <v>79.400000000000006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29.99</v>
      </c>
      <c r="AB8" s="117">
        <f>-STOA!N8</f>
        <v>-344.13</v>
      </c>
      <c r="AC8">
        <f t="shared" si="0"/>
        <v>14.906473130175799</v>
      </c>
      <c r="AD8">
        <f t="shared" si="1"/>
        <v>837.02983843778713</v>
      </c>
      <c r="AE8">
        <f>'IDT-1'!B8</f>
        <v>28</v>
      </c>
      <c r="AF8" s="26"/>
      <c r="AG8">
        <f t="shared" si="2"/>
        <v>865.02983843778713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14.919454329774615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84.109552805968761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897.67586933950963</v>
      </c>
      <c r="P9" s="77">
        <v>58.71</v>
      </c>
      <c r="Q9" s="77">
        <v>38.054461583236311</v>
      </c>
      <c r="R9" s="80">
        <v>0</v>
      </c>
      <c r="S9" s="80">
        <v>0</v>
      </c>
      <c r="T9" s="78">
        <f>SUMPRODUCT(LTA!F9:AJ9,LTA!F$101:AJ$101,LTA!F$103:AJ$103)</f>
        <v>65.91</v>
      </c>
      <c r="U9" s="78">
        <f>SUMPRODUCT(LTA!F9:AJ9,LTA!F$102:AJ$102,LTA!F$103:AJ$103)</f>
        <v>79.27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29.99</v>
      </c>
      <c r="AB9" s="117">
        <f>-STOA!N9</f>
        <v>-344.13</v>
      </c>
      <c r="AC9">
        <f t="shared" si="0"/>
        <v>14.902872018336824</v>
      </c>
      <c r="AD9">
        <f t="shared" si="1"/>
        <v>832.60646604015278</v>
      </c>
      <c r="AE9">
        <f>'IDT-1'!B9</f>
        <v>18</v>
      </c>
      <c r="AF9" s="26"/>
      <c r="AG9">
        <f t="shared" si="2"/>
        <v>850.60646604015278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14.919454329774615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84.109552805968761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883.29451070354082</v>
      </c>
      <c r="P10" s="77">
        <v>58.71</v>
      </c>
      <c r="Q10" s="77">
        <v>38.054461583236311</v>
      </c>
      <c r="R10" s="80">
        <v>0</v>
      </c>
      <c r="S10" s="80">
        <v>0</v>
      </c>
      <c r="T10" s="78">
        <f>SUMPRODUCT(LTA!F10:AJ10,LTA!F$101:AJ$101,LTA!F$103:AJ$103)</f>
        <v>65.55</v>
      </c>
      <c r="U10" s="78">
        <f>SUMPRODUCT(LTA!F10:AJ10,LTA!F$102:AJ$102,LTA!F$103:AJ$103)</f>
        <v>79.13000000000001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29.99</v>
      </c>
      <c r="AB10" s="117">
        <f>-STOA!N10</f>
        <v>-344.13</v>
      </c>
      <c r="AC10">
        <f t="shared" si="0"/>
        <v>14.620987894462978</v>
      </c>
      <c r="AD10">
        <f t="shared" si="1"/>
        <v>835.00699152805782</v>
      </c>
      <c r="AE10">
        <f>'IDT-1'!B10</f>
        <v>0</v>
      </c>
      <c r="AF10" s="26"/>
      <c r="AG10">
        <f t="shared" si="2"/>
        <v>835.00699152805782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14.919454329774615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84.109552805968761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810.46212592121833</v>
      </c>
      <c r="P11" s="77">
        <v>58.71</v>
      </c>
      <c r="Q11" s="77">
        <v>38.053242187500004</v>
      </c>
      <c r="R11" s="80">
        <v>0</v>
      </c>
      <c r="S11" s="80">
        <v>0</v>
      </c>
      <c r="T11" s="78">
        <f>SUMPRODUCT(LTA!F11:AJ11,LTA!F$101:AJ$101,LTA!F$103:AJ$103)</f>
        <v>56.58</v>
      </c>
      <c r="U11" s="78">
        <f>SUMPRODUCT(LTA!F11:AJ11,LTA!F$102:AJ$102,LTA!F$103:AJ$103)</f>
        <v>79.67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29.99</v>
      </c>
      <c r="AB11" s="117">
        <f>-STOA!N11</f>
        <v>-344.13</v>
      </c>
      <c r="AC11">
        <f t="shared" si="0"/>
        <v>13.37318052636434</v>
      </c>
      <c r="AD11">
        <f t="shared" si="1"/>
        <v>814.9911947180974</v>
      </c>
      <c r="AE11">
        <f>'IDT-1'!B11</f>
        <v>0</v>
      </c>
      <c r="AF11" s="26"/>
      <c r="AG11">
        <f t="shared" si="2"/>
        <v>814.9911947180974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14.919454329774615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84.109552805968761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803.36801958819876</v>
      </c>
      <c r="P12" s="77">
        <v>58.71</v>
      </c>
      <c r="Q12" s="77">
        <v>38.053242187500004</v>
      </c>
      <c r="R12" s="80">
        <v>0</v>
      </c>
      <c r="S12" s="80">
        <v>0</v>
      </c>
      <c r="T12" s="78">
        <f>SUMPRODUCT(LTA!F12:AJ12,LTA!F$101:AJ$101,LTA!F$103:AJ$103)</f>
        <v>55.55</v>
      </c>
      <c r="U12" s="78">
        <f>SUMPRODUCT(LTA!F12:AJ12,LTA!F$102:AJ$102,LTA!F$103:AJ$103)</f>
        <v>77.62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29.99</v>
      </c>
      <c r="AB12" s="117">
        <f>-STOA!N12</f>
        <v>-344.13</v>
      </c>
      <c r="AC12">
        <f t="shared" si="0"/>
        <v>13.283648390633767</v>
      </c>
      <c r="AD12">
        <f t="shared" si="1"/>
        <v>804.90662052080836</v>
      </c>
      <c r="AE12">
        <f>'IDT-1'!B12</f>
        <v>0</v>
      </c>
      <c r="AF12" s="26"/>
      <c r="AG12">
        <f t="shared" si="2"/>
        <v>804.90662052080836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14.919454329774615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84.109552805968761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801.98492624269795</v>
      </c>
      <c r="P13" s="77">
        <v>58.71</v>
      </c>
      <c r="Q13" s="77">
        <v>38.053242187500004</v>
      </c>
      <c r="R13" s="80">
        <v>0</v>
      </c>
      <c r="S13" s="80">
        <v>0</v>
      </c>
      <c r="T13" s="78">
        <f>SUMPRODUCT(LTA!F13:AJ13,LTA!F$101:AJ$101,LTA!F$103:AJ$103)</f>
        <v>55.17</v>
      </c>
      <c r="U13" s="78">
        <f>SUMPRODUCT(LTA!F13:AJ13,LTA!F$102:AJ$102,LTA!F$103:AJ$103)</f>
        <v>75.8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29.99</v>
      </c>
      <c r="AB13" s="117">
        <f>-STOA!N13</f>
        <v>-344.13</v>
      </c>
      <c r="AC13">
        <f t="shared" si="0"/>
        <v>13.252117169193362</v>
      </c>
      <c r="AD13">
        <f t="shared" si="1"/>
        <v>801.35505839674806</v>
      </c>
      <c r="AE13">
        <f>'IDT-1'!B13</f>
        <v>0</v>
      </c>
      <c r="AF13" s="26"/>
      <c r="AG13">
        <f t="shared" si="2"/>
        <v>801.35505839674806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15.350652431791222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84.109552805968761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801.91779240111521</v>
      </c>
      <c r="P14" s="77">
        <v>58.71</v>
      </c>
      <c r="Q14" s="77">
        <v>38.053242187500004</v>
      </c>
      <c r="R14" s="80">
        <v>0</v>
      </c>
      <c r="S14" s="80">
        <v>0</v>
      </c>
      <c r="T14" s="78">
        <f>SUMPRODUCT(LTA!F14:AJ14,LTA!F$101:AJ$101,LTA!F$103:AJ$103)</f>
        <v>54.309999999999995</v>
      </c>
      <c r="U14" s="78">
        <f>SUMPRODUCT(LTA!F14:AJ14,LTA!F$102:AJ$102,LTA!F$103:AJ$103)</f>
        <v>73.739999999999995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29.99</v>
      </c>
      <c r="AB14" s="117">
        <f>-STOA!N14</f>
        <v>-344.13</v>
      </c>
      <c r="AC14">
        <f t="shared" si="0"/>
        <v>13.229624934685178</v>
      </c>
      <c r="AD14">
        <f t="shared" si="1"/>
        <v>798.82161489169016</v>
      </c>
      <c r="AE14">
        <f>'IDT-1'!B14</f>
        <v>0</v>
      </c>
      <c r="AF14" s="26"/>
      <c r="AG14">
        <f t="shared" si="2"/>
        <v>798.82161489169016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15.552893045002923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84.109552805968761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779.60963721005862</v>
      </c>
      <c r="P15" s="77">
        <v>58.71</v>
      </c>
      <c r="Q15" s="77">
        <v>38.053242187500004</v>
      </c>
      <c r="R15" s="80">
        <v>0</v>
      </c>
      <c r="S15" s="80">
        <v>0</v>
      </c>
      <c r="T15" s="78">
        <f>SUMPRODUCT(LTA!F15:AJ15,LTA!F$101:AJ$101,LTA!F$103:AJ$103)</f>
        <v>53.83</v>
      </c>
      <c r="U15" s="78">
        <f>SUMPRODUCT(LTA!F15:AJ15,LTA!F$102:AJ$102,LTA!F$103:AJ$103)</f>
        <v>71.58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29.99</v>
      </c>
      <c r="AB15" s="117">
        <f>-STOA!N15</f>
        <v>-244.13</v>
      </c>
      <c r="AC15">
        <f t="shared" si="0"/>
        <v>12.683370168078914</v>
      </c>
      <c r="AD15">
        <f t="shared" si="1"/>
        <v>811.62195508045136</v>
      </c>
      <c r="AE15">
        <f>'IDT-1'!B15</f>
        <v>0</v>
      </c>
      <c r="AF15" s="26"/>
      <c r="AG15">
        <f t="shared" si="2"/>
        <v>811.62195508045136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15.552893045002923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84.109552805968761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766.22394471444647</v>
      </c>
      <c r="P16" s="77">
        <v>58.71</v>
      </c>
      <c r="Q16" s="77">
        <v>38.053242187500004</v>
      </c>
      <c r="R16" s="80">
        <v>0</v>
      </c>
      <c r="S16" s="80">
        <v>0</v>
      </c>
      <c r="T16" s="78">
        <f>SUMPRODUCT(LTA!F16:AJ16,LTA!F$101:AJ$101,LTA!F$103:AJ$103)</f>
        <v>53.059999999999995</v>
      </c>
      <c r="U16" s="78">
        <f>SUMPRODUCT(LTA!F16:AJ16,LTA!F$102:AJ$102,LTA!F$103:AJ$103)</f>
        <v>69.150000000000006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29.99</v>
      </c>
      <c r="AB16" s="117">
        <f>-STOA!N16</f>
        <v>-244.13</v>
      </c>
      <c r="AC16">
        <f t="shared" si="0"/>
        <v>12.395366033762404</v>
      </c>
      <c r="AD16">
        <f t="shared" si="1"/>
        <v>811.32426671915584</v>
      </c>
      <c r="AE16">
        <f>'IDT-1'!B16</f>
        <v>0</v>
      </c>
      <c r="AF16" s="26"/>
      <c r="AG16">
        <f t="shared" si="2"/>
        <v>811.32426671915584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15.552893045002923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84.109552805968761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772.15286057956348</v>
      </c>
      <c r="P17" s="77">
        <v>58.71</v>
      </c>
      <c r="Q17" s="77">
        <v>38.054461583236311</v>
      </c>
      <c r="R17" s="80">
        <v>0</v>
      </c>
      <c r="S17" s="80">
        <v>0</v>
      </c>
      <c r="T17" s="78">
        <f>SUMPRODUCT(LTA!F17:AJ17,LTA!F$101:AJ$101,LTA!F$103:AJ$103)</f>
        <v>48.45</v>
      </c>
      <c r="U17" s="78">
        <f>SUMPRODUCT(LTA!F17:AJ17,LTA!F$102:AJ$102,LTA!F$103:AJ$103)</f>
        <v>60.39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29.99</v>
      </c>
      <c r="AB17" s="117">
        <f>-STOA!N17</f>
        <v>-244.13</v>
      </c>
      <c r="AC17">
        <f t="shared" si="0"/>
        <v>12.241113948835959</v>
      </c>
      <c r="AD17">
        <f t="shared" si="1"/>
        <v>814.0386540649356</v>
      </c>
      <c r="AE17">
        <f>'IDT-1'!B17</f>
        <v>0</v>
      </c>
      <c r="AF17" s="26"/>
      <c r="AG17">
        <f t="shared" si="2"/>
        <v>814.0386540649356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15.116014026884862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84.109552805968761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788.18926480365576</v>
      </c>
      <c r="P18" s="77">
        <v>58.71</v>
      </c>
      <c r="Q18" s="77">
        <v>38.054461583236311</v>
      </c>
      <c r="R18" s="80">
        <v>0</v>
      </c>
      <c r="S18" s="80">
        <v>0</v>
      </c>
      <c r="T18" s="78">
        <f>SUMPRODUCT(LTA!F18:AJ18,LTA!F$101:AJ$101,LTA!F$103:AJ$103)</f>
        <v>47.550000000000004</v>
      </c>
      <c r="U18" s="78">
        <f>SUMPRODUCT(LTA!F18:AJ18,LTA!F$102:AJ$102,LTA!F$103:AJ$103)</f>
        <v>59.66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29.99</v>
      </c>
      <c r="AB18" s="117">
        <f>-STOA!N18</f>
        <v>-244.13</v>
      </c>
      <c r="AC18">
        <f t="shared" si="0"/>
        <v>12.372923898170727</v>
      </c>
      <c r="AD18">
        <f t="shared" si="1"/>
        <v>826.876369321575</v>
      </c>
      <c r="AE18">
        <f>'IDT-1'!B18</f>
        <v>0</v>
      </c>
      <c r="AF18" s="26"/>
      <c r="AG18">
        <f t="shared" si="2"/>
        <v>826.876369321575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14.919454329774615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84.109552805968761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768.65588079482075</v>
      </c>
      <c r="P19" s="77">
        <v>58.71</v>
      </c>
      <c r="Q19" s="77">
        <v>38.054461583236311</v>
      </c>
      <c r="R19" s="80">
        <v>0</v>
      </c>
      <c r="S19" s="80">
        <v>0</v>
      </c>
      <c r="T19" s="78">
        <f>SUMPRODUCT(LTA!F19:AJ19,LTA!F$101:AJ$101,LTA!F$103:AJ$103)</f>
        <v>46.36</v>
      </c>
      <c r="U19" s="78">
        <f>SUMPRODUCT(LTA!F19:AJ19,LTA!F$102:AJ$102,LTA!F$103:AJ$103)</f>
        <v>58.559999999999995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29.99</v>
      </c>
      <c r="AB19" s="117">
        <f>-STOA!N19</f>
        <v>-244.13</v>
      </c>
      <c r="AC19">
        <f t="shared" si="0"/>
        <v>11.968587547714987</v>
      </c>
      <c r="AD19">
        <f t="shared" si="1"/>
        <v>857.67076196608548</v>
      </c>
      <c r="AE19">
        <f>'IDT-1'!B19</f>
        <v>0</v>
      </c>
      <c r="AF19" s="26"/>
      <c r="AG19">
        <f t="shared" si="2"/>
        <v>857.67076196608548</v>
      </c>
      <c r="AI19" s="75">
        <f>PXIL!H19</f>
        <v>0</v>
      </c>
      <c r="AJ19" s="75">
        <f>PXIL!N19</f>
        <v>0</v>
      </c>
      <c r="AK19" s="75">
        <f>RTM_IEX!H19</f>
        <v>14.41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14.919454329774615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84.109552805968761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782.60491087525895</v>
      </c>
      <c r="P20" s="77">
        <v>58.71</v>
      </c>
      <c r="Q20" s="77">
        <v>38.054461583236311</v>
      </c>
      <c r="R20" s="80">
        <v>0</v>
      </c>
      <c r="S20" s="80">
        <v>0</v>
      </c>
      <c r="T20" s="78">
        <f>SUMPRODUCT(LTA!F20:AJ20,LTA!F$101:AJ$101,LTA!F$103:AJ$103)</f>
        <v>45.059999999999995</v>
      </c>
      <c r="U20" s="78">
        <f>SUMPRODUCT(LTA!F20:AJ20,LTA!F$102:AJ$102,LTA!F$103:AJ$103)</f>
        <v>57.39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29.99</v>
      </c>
      <c r="AB20" s="117">
        <f>-STOA!N20</f>
        <v>-244.13</v>
      </c>
      <c r="AC20">
        <f t="shared" si="0"/>
        <v>12.145723012422843</v>
      </c>
      <c r="AD20">
        <f t="shared" si="1"/>
        <v>877.6226565818157</v>
      </c>
      <c r="AE20">
        <f>'IDT-1'!B20</f>
        <v>0</v>
      </c>
      <c r="AF20" s="26"/>
      <c r="AG20">
        <f t="shared" si="2"/>
        <v>877.6226565818157</v>
      </c>
      <c r="AI20" s="75">
        <f>PXIL!H20</f>
        <v>0</v>
      </c>
      <c r="AJ20" s="75">
        <f>PXIL!N20</f>
        <v>0</v>
      </c>
      <c r="AK20" s="75">
        <f>RTM_IEX!H20</f>
        <v>23.06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14.919454329774615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84.109552805968761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846.69047711441317</v>
      </c>
      <c r="P21" s="77">
        <v>58.71</v>
      </c>
      <c r="Q21" s="77">
        <v>38.054461583236311</v>
      </c>
      <c r="R21" s="80">
        <v>0</v>
      </c>
      <c r="S21" s="80">
        <v>0</v>
      </c>
      <c r="T21" s="78">
        <f>SUMPRODUCT(LTA!F21:AJ21,LTA!F$101:AJ$101,LTA!F$103:AJ$103)</f>
        <v>43.34</v>
      </c>
      <c r="U21" s="78">
        <f>SUMPRODUCT(LTA!F21:AJ21,LTA!F$102:AJ$102,LTA!F$103:AJ$103)</f>
        <v>56.07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29.99</v>
      </c>
      <c r="AB21" s="117">
        <f>-STOA!N21</f>
        <v>-244.13</v>
      </c>
      <c r="AC21">
        <f t="shared" si="0"/>
        <v>12.577655398071549</v>
      </c>
      <c r="AD21">
        <f t="shared" si="1"/>
        <v>904.17629043532122</v>
      </c>
      <c r="AE21">
        <f>'IDT-1'!B21</f>
        <v>0</v>
      </c>
      <c r="AF21" s="26"/>
      <c r="AG21">
        <f t="shared" si="2"/>
        <v>904.17629043532122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14.919454329774615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83.174472273567488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873.16951973519042</v>
      </c>
      <c r="P22" s="77">
        <v>58.71</v>
      </c>
      <c r="Q22" s="77">
        <v>38.054461583236311</v>
      </c>
      <c r="R22" s="80">
        <v>0</v>
      </c>
      <c r="S22" s="80">
        <v>0</v>
      </c>
      <c r="T22" s="78">
        <f>SUMPRODUCT(LTA!F22:AJ22,LTA!F$101:AJ$101,LTA!F$103:AJ$103)</f>
        <v>42.480000000000004</v>
      </c>
      <c r="U22" s="78">
        <f>SUMPRODUCT(LTA!F22:AJ22,LTA!F$102:AJ$102,LTA!F$103:AJ$103)</f>
        <v>54.72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29.99</v>
      </c>
      <c r="AB22" s="117">
        <f>-STOA!N22</f>
        <v>-244.13</v>
      </c>
      <c r="AC22">
        <f t="shared" si="0"/>
        <v>12.791872391971454</v>
      </c>
      <c r="AD22">
        <f t="shared" si="1"/>
        <v>926.29603552979756</v>
      </c>
      <c r="AE22">
        <f>'IDT-1'!B22</f>
        <v>0</v>
      </c>
      <c r="AF22" s="26"/>
      <c r="AG22">
        <f t="shared" si="2"/>
        <v>926.29603552979756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15.350652431791222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83.174472273567488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843.20483227198258</v>
      </c>
      <c r="P23" s="77">
        <v>58.71</v>
      </c>
      <c r="Q23" s="77">
        <v>38.06</v>
      </c>
      <c r="R23" s="80">
        <v>0</v>
      </c>
      <c r="S23" s="80">
        <v>0</v>
      </c>
      <c r="T23" s="78">
        <f>SUMPRODUCT(LTA!F23:AJ23,LTA!F$101:AJ$101,LTA!F$103:AJ$103)</f>
        <v>44.980000000000004</v>
      </c>
      <c r="U23" s="78">
        <f>SUMPRODUCT(LTA!F23:AJ23,LTA!F$102:AJ$102,LTA!F$103:AJ$103)</f>
        <v>53.5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29.99</v>
      </c>
      <c r="AB23" s="117">
        <f>-STOA!N23</f>
        <v>-244.13</v>
      </c>
      <c r="AC23">
        <f t="shared" si="0"/>
        <v>12.555112893394146</v>
      </c>
      <c r="AD23">
        <f t="shared" si="1"/>
        <v>923.73484408394722</v>
      </c>
      <c r="AE23">
        <f>'IDT-1'!B23</f>
        <v>21</v>
      </c>
      <c r="AF23" s="26"/>
      <c r="AG23">
        <f t="shared" si="2"/>
        <v>944.73484408394722</v>
      </c>
      <c r="AI23" s="75">
        <f>PXIL!H23</f>
        <v>0</v>
      </c>
      <c r="AJ23" s="75">
        <f>PXIL!N23</f>
        <v>0</v>
      </c>
      <c r="AK23" s="75">
        <f>RTM_IEX!H23</f>
        <v>13.45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15.552893045002923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83.174472273567488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907.64583122477131</v>
      </c>
      <c r="P24" s="77">
        <v>58.71</v>
      </c>
      <c r="Q24" s="77">
        <v>38.06</v>
      </c>
      <c r="R24" s="80">
        <v>0</v>
      </c>
      <c r="S24" s="80">
        <v>0</v>
      </c>
      <c r="T24" s="78">
        <f>SUMPRODUCT(LTA!F24:AJ24,LTA!F$101:AJ$101,LTA!F$103:AJ$103)</f>
        <v>44.6</v>
      </c>
      <c r="U24" s="78">
        <f>SUMPRODUCT(LTA!F24:AJ24,LTA!F$102:AJ$102,LTA!F$103:AJ$103)</f>
        <v>52.3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29.99</v>
      </c>
      <c r="AB24" s="117">
        <f>-STOA!N24</f>
        <v>-244.13</v>
      </c>
      <c r="AC24">
        <f t="shared" si="0"/>
        <v>13.284687609807396</v>
      </c>
      <c r="AD24">
        <f t="shared" si="1"/>
        <v>939.61850893353414</v>
      </c>
      <c r="AE24">
        <f>'IDT-1'!B24</f>
        <v>42</v>
      </c>
      <c r="AF24" s="26"/>
      <c r="AG24">
        <f t="shared" si="2"/>
        <v>981.61850893353414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15.552893045002923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83.174472273567488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956.73710805156998</v>
      </c>
      <c r="P25" s="77">
        <v>58.71</v>
      </c>
      <c r="Q25" s="77">
        <v>38.06</v>
      </c>
      <c r="R25" s="80">
        <v>0</v>
      </c>
      <c r="S25" s="80">
        <v>0</v>
      </c>
      <c r="T25" s="78">
        <f>SUMPRODUCT(LTA!F25:AJ25,LTA!F$101:AJ$101,LTA!F$103:AJ$103)</f>
        <v>43.71</v>
      </c>
      <c r="U25" s="78">
        <f>SUMPRODUCT(LTA!F25:AJ25,LTA!F$102:AJ$102,LTA!F$103:AJ$103)</f>
        <v>51.12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29.99</v>
      </c>
      <c r="AB25" s="117">
        <f>-STOA!N25</f>
        <v>-244.13</v>
      </c>
      <c r="AC25">
        <f t="shared" si="0"/>
        <v>13.849403013760545</v>
      </c>
      <c r="AD25">
        <f t="shared" si="1"/>
        <v>969.07507035637968</v>
      </c>
      <c r="AE25">
        <f>'IDT-1'!B25</f>
        <v>52</v>
      </c>
      <c r="AF25" s="26"/>
      <c r="AG25">
        <f t="shared" si="2"/>
        <v>1021.0750703563797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15.552893045002923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83.174472273567488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977.01231943577841</v>
      </c>
      <c r="P26" s="77">
        <v>58.71</v>
      </c>
      <c r="Q26" s="77">
        <v>38.06</v>
      </c>
      <c r="R26" s="80">
        <v>0</v>
      </c>
      <c r="S26" s="80">
        <v>0</v>
      </c>
      <c r="T26" s="78">
        <f>SUMPRODUCT(LTA!F26:AJ26,LTA!F$101:AJ$101,LTA!F$103:AJ$103)</f>
        <v>43.24</v>
      </c>
      <c r="U26" s="78">
        <f>SUMPRODUCT(LTA!F26:AJ26,LTA!F$102:AJ$102,LTA!F$103:AJ$103)</f>
        <v>50.03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29.99</v>
      </c>
      <c r="AB26" s="117">
        <f>-STOA!N26</f>
        <v>-244.13</v>
      </c>
      <c r="AC26">
        <f t="shared" si="0"/>
        <v>13.934193726241821</v>
      </c>
      <c r="AD26">
        <f t="shared" si="1"/>
        <v>996.70549102810696</v>
      </c>
      <c r="AE26">
        <f>'IDT-1'!B26</f>
        <v>67</v>
      </c>
      <c r="AF26" s="26"/>
      <c r="AG26">
        <f t="shared" si="2"/>
        <v>1063.705491028107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15.552893045002923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83.174472273567488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996.70867242150553</v>
      </c>
      <c r="P27" s="77">
        <v>58.71</v>
      </c>
      <c r="Q27" s="77">
        <v>38.054461583236311</v>
      </c>
      <c r="R27" s="80">
        <v>0</v>
      </c>
      <c r="S27" s="80">
        <v>0</v>
      </c>
      <c r="T27" s="78">
        <f>SUMPRODUCT(LTA!F27:AJ27,LTA!F$101:AJ$101,LTA!F$103:AJ$103)</f>
        <v>42</v>
      </c>
      <c r="U27" s="78">
        <f>SUMPRODUCT(LTA!F27:AJ27,LTA!F$102:AJ$102,LTA!F$103:AJ$103)</f>
        <v>55.19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106.76999999999998</v>
      </c>
      <c r="AB27" s="117">
        <f>-STOA!N27</f>
        <v>-313.64999999999998</v>
      </c>
      <c r="AC27">
        <f t="shared" si="0"/>
        <v>15.221765259259033</v>
      </c>
      <c r="AD27">
        <f t="shared" si="1"/>
        <v>1050.2887340640536</v>
      </c>
      <c r="AE27">
        <f>'IDT-1'!B27</f>
        <v>90</v>
      </c>
      <c r="AF27" s="26"/>
      <c r="AG27">
        <f t="shared" si="2"/>
        <v>1140.2887340640536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15.552893045002923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83.174472273567488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996.97792109251463</v>
      </c>
      <c r="P28" s="77">
        <v>58.71</v>
      </c>
      <c r="Q28" s="77">
        <v>38.054461583236311</v>
      </c>
      <c r="R28" s="80">
        <v>1.25</v>
      </c>
      <c r="S28" s="80">
        <v>0</v>
      </c>
      <c r="T28" s="78">
        <f>SUMPRODUCT(LTA!F28:AJ28,LTA!F$101:AJ$101,LTA!F$103:AJ$103)</f>
        <v>43.07</v>
      </c>
      <c r="U28" s="78">
        <f>SUMPRODUCT(LTA!F28:AJ28,LTA!F$102:AJ$102,LTA!F$103:AJ$103)</f>
        <v>54.25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187.46</v>
      </c>
      <c r="AB28" s="117">
        <f>-STOA!N28</f>
        <v>-313.64999999999998</v>
      </c>
      <c r="AC28">
        <f t="shared" si="0"/>
        <v>15.946350647563914</v>
      </c>
      <c r="AD28">
        <f t="shared" si="1"/>
        <v>1131.9033973467579</v>
      </c>
      <c r="AE28">
        <f>'IDT-1'!B28</f>
        <v>55</v>
      </c>
      <c r="AF28" s="26"/>
      <c r="AG28">
        <f t="shared" si="2"/>
        <v>1186.9033973467579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15.552893045002923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83.174472273567488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1038.8232150399456</v>
      </c>
      <c r="P29" s="77">
        <v>58.71</v>
      </c>
      <c r="Q29" s="77">
        <v>38.06</v>
      </c>
      <c r="R29" s="80">
        <v>7.669999999999999</v>
      </c>
      <c r="S29" s="80">
        <v>0</v>
      </c>
      <c r="T29" s="78">
        <f>SUMPRODUCT(LTA!F29:AJ29,LTA!F$101:AJ$101,LTA!F$103:AJ$103)</f>
        <v>38.06</v>
      </c>
      <c r="U29" s="78">
        <f>SUMPRODUCT(LTA!F29:AJ29,LTA!F$102:AJ$102,LTA!F$103:AJ$103)</f>
        <v>53.269999999999996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210.52</v>
      </c>
      <c r="AB29" s="117">
        <f>-STOA!N29</f>
        <v>-313.64999999999998</v>
      </c>
      <c r="AC29">
        <f t="shared" si="0"/>
        <v>16.672278140246142</v>
      </c>
      <c r="AD29">
        <f t="shared" si="1"/>
        <v>1179.5183022182698</v>
      </c>
      <c r="AE29">
        <f>'IDT-1'!B29</f>
        <v>40</v>
      </c>
      <c r="AF29" s="26"/>
      <c r="AG29">
        <f t="shared" si="2"/>
        <v>1219.5183022182698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15.552893045002923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83.174472273567488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1029.2160647826381</v>
      </c>
      <c r="P30" s="77">
        <v>58.71</v>
      </c>
      <c r="Q30" s="77">
        <v>38.06</v>
      </c>
      <c r="R30" s="80">
        <v>16.625201961915753</v>
      </c>
      <c r="S30" s="80">
        <v>0</v>
      </c>
      <c r="T30" s="78">
        <f>SUMPRODUCT(LTA!F30:AJ30,LTA!F$101:AJ$101,LTA!F$103:AJ$103)</f>
        <v>39.78</v>
      </c>
      <c r="U30" s="78">
        <f>SUMPRODUCT(LTA!F30:AJ30,LTA!F$102:AJ$102,LTA!F$103:AJ$103)</f>
        <v>52.24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250.86</v>
      </c>
      <c r="AB30" s="117">
        <f>-STOA!N30</f>
        <v>-313.64999999999998</v>
      </c>
      <c r="AC30">
        <f t="shared" si="0"/>
        <v>17.027604995246698</v>
      </c>
      <c r="AD30">
        <f t="shared" si="1"/>
        <v>1219.5410270678776</v>
      </c>
      <c r="AE30">
        <f>'IDT-1'!B30</f>
        <v>40</v>
      </c>
      <c r="AF30" s="26"/>
      <c r="AG30">
        <f t="shared" si="2"/>
        <v>1259.5410270678776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15.552893045002923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83.174472273567488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1012.3570458013112</v>
      </c>
      <c r="P31" s="77">
        <v>58.71</v>
      </c>
      <c r="Q31" s="77">
        <v>38.06</v>
      </c>
      <c r="R31" s="80">
        <v>30.294890216338391</v>
      </c>
      <c r="S31" s="80">
        <v>0</v>
      </c>
      <c r="T31" s="78">
        <f>SUMPRODUCT(LTA!F31:AJ31,LTA!F$101:AJ$101,LTA!F$103:AJ$103)</f>
        <v>43.849999999999994</v>
      </c>
      <c r="U31" s="78">
        <f>SUMPRODUCT(LTA!F31:AJ31,LTA!F$102:AJ$102,LTA!F$103:AJ$103)</f>
        <v>50.72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297.55</v>
      </c>
      <c r="AB31" s="117">
        <f>-STOA!N31</f>
        <v>-313.64999999999998</v>
      </c>
      <c r="AC31">
        <f t="shared" si="0"/>
        <v>17.592657180249454</v>
      </c>
      <c r="AD31">
        <f t="shared" si="1"/>
        <v>1247.0266441559704</v>
      </c>
      <c r="AE31">
        <f>'IDT-1'!B31</f>
        <v>20</v>
      </c>
      <c r="AF31" s="26"/>
      <c r="AG31">
        <f t="shared" si="2"/>
        <v>1267.0266441559704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15.552893045002923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83.174472273567488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1001.792455895439</v>
      </c>
      <c r="P32" s="77">
        <v>58.71</v>
      </c>
      <c r="Q32" s="77">
        <v>38.06</v>
      </c>
      <c r="R32" s="80">
        <v>43.76</v>
      </c>
      <c r="S32" s="80">
        <v>0</v>
      </c>
      <c r="T32" s="78">
        <f>SUMPRODUCT(LTA!F32:AJ32,LTA!F$101:AJ$101,LTA!F$103:AJ$103)</f>
        <v>56.710000000000008</v>
      </c>
      <c r="U32" s="78">
        <f>SUMPRODUCT(LTA!F32:AJ32,LTA!F$102:AJ$102,LTA!F$103:AJ$103)</f>
        <v>48.91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164.11</v>
      </c>
      <c r="AB32" s="117">
        <f>-STOA!N32</f>
        <v>-313.64999999999998</v>
      </c>
      <c r="AC32">
        <f t="shared" si="0"/>
        <v>16.523393500129615</v>
      </c>
      <c r="AD32">
        <f t="shared" si="1"/>
        <v>1130.6064277138798</v>
      </c>
      <c r="AE32">
        <f>'IDT-1'!B32</f>
        <v>163</v>
      </c>
      <c r="AF32" s="26"/>
      <c r="AG32">
        <f t="shared" si="2"/>
        <v>1293.6064277138798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15.552893045002923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83.174472273567488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1043.4611103629707</v>
      </c>
      <c r="P33" s="77">
        <v>58.71</v>
      </c>
      <c r="Q33" s="77">
        <v>38.06</v>
      </c>
      <c r="R33" s="80">
        <v>46.5</v>
      </c>
      <c r="S33" s="80">
        <v>0</v>
      </c>
      <c r="T33" s="78">
        <f>SUMPRODUCT(LTA!F33:AJ33,LTA!F$101:AJ$101,LTA!F$103:AJ$103)</f>
        <v>74.42</v>
      </c>
      <c r="U33" s="78">
        <f>SUMPRODUCT(LTA!F33:AJ33,LTA!F$102:AJ$102,LTA!F$103:AJ$103)</f>
        <v>47.17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170.56</v>
      </c>
      <c r="AB33" s="117">
        <f>-STOA!N33</f>
        <v>-313.64999999999998</v>
      </c>
      <c r="AC33">
        <f t="shared" si="0"/>
        <v>17.084851276877306</v>
      </c>
      <c r="AD33">
        <f t="shared" si="1"/>
        <v>1199.8736244046638</v>
      </c>
      <c r="AE33">
        <f>'IDT-1'!B33</f>
        <v>105</v>
      </c>
      <c r="AF33" s="26"/>
      <c r="AG33">
        <f t="shared" si="2"/>
        <v>1304.8736244046638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15.552893045002923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83.174472273567488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1022.9697295946024</v>
      </c>
      <c r="P34" s="77">
        <v>58.71</v>
      </c>
      <c r="Q34" s="77">
        <v>38.06</v>
      </c>
      <c r="R34" s="80">
        <v>46.5</v>
      </c>
      <c r="S34" s="80">
        <v>0</v>
      </c>
      <c r="T34" s="78">
        <f>SUMPRODUCT(LTA!F34:AJ34,LTA!F$101:AJ$101,LTA!F$103:AJ$103)</f>
        <v>101.92</v>
      </c>
      <c r="U34" s="78">
        <f>SUMPRODUCT(LTA!F34:AJ34,LTA!F$102:AJ$102,LTA!F$103:AJ$103)</f>
        <v>45.39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183.48000000000002</v>
      </c>
      <c r="AB34" s="117">
        <f>-STOA!N34</f>
        <v>-313.64999999999998</v>
      </c>
      <c r="AC34">
        <f t="shared" si="0"/>
        <v>17.200168488504691</v>
      </c>
      <c r="AD34">
        <f t="shared" si="1"/>
        <v>1222.9069264246684</v>
      </c>
      <c r="AE34">
        <f>'IDT-1'!B34</f>
        <v>100</v>
      </c>
      <c r="AF34" s="26"/>
      <c r="AG34">
        <f t="shared" si="2"/>
        <v>1322.9069264246684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15.552893045002923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83.174472273567488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1018.1124158743988</v>
      </c>
      <c r="P35" s="77">
        <v>58.71</v>
      </c>
      <c r="Q35" s="77">
        <v>38.06</v>
      </c>
      <c r="R35" s="80">
        <v>46.5</v>
      </c>
      <c r="S35" s="80">
        <v>0</v>
      </c>
      <c r="T35" s="78">
        <f>SUMPRODUCT(LTA!F35:AJ35,LTA!F$101:AJ$101,LTA!F$103:AJ$103)</f>
        <v>133.67000000000002</v>
      </c>
      <c r="U35" s="78">
        <f>SUMPRODUCT(LTA!F35:AJ35,LTA!F$102:AJ$102,LTA!F$103:AJ$103)</f>
        <v>48.449999999999996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199.63</v>
      </c>
      <c r="AB35" s="117">
        <f>-STOA!N35</f>
        <v>-313.64999999999998</v>
      </c>
      <c r="AC35">
        <f t="shared" si="0"/>
        <v>17.914410852544943</v>
      </c>
      <c r="AD35">
        <f t="shared" si="1"/>
        <v>1323.4453703404245</v>
      </c>
      <c r="AE35">
        <f>'IDT-1'!B35</f>
        <v>21.89</v>
      </c>
      <c r="AF35" s="26"/>
      <c r="AG35">
        <f t="shared" si="2"/>
        <v>1345.3353703404246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-32</v>
      </c>
      <c r="AM35" s="75">
        <f>RTM_PXI!H35</f>
        <v>0</v>
      </c>
      <c r="AN35" s="75">
        <f>RTM_PXI!N35</f>
        <v>0</v>
      </c>
      <c r="AO35" s="192">
        <f>GDAM_IEX!H35</f>
        <v>45.15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15.552893045002923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83.174472273567488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995.59674409098795</v>
      </c>
      <c r="P36" s="77">
        <v>58.71</v>
      </c>
      <c r="Q36" s="77">
        <v>38.06</v>
      </c>
      <c r="R36" s="80">
        <v>46.5</v>
      </c>
      <c r="S36" s="80">
        <v>0</v>
      </c>
      <c r="T36" s="78">
        <f>SUMPRODUCT(LTA!F36:AJ36,LTA!F$101:AJ$101,LTA!F$103:AJ$103)</f>
        <v>161.63999999999999</v>
      </c>
      <c r="U36" s="78">
        <f>SUMPRODUCT(LTA!F36:AJ36,LTA!F$102:AJ$102,LTA!F$103:AJ$103)</f>
        <v>47.400000000000006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212.55</v>
      </c>
      <c r="AB36" s="117">
        <f>-STOA!N36</f>
        <v>-313.64999999999998</v>
      </c>
      <c r="AC36">
        <f t="shared" si="0"/>
        <v>17.991605195895318</v>
      </c>
      <c r="AD36">
        <f t="shared" si="1"/>
        <v>1328.122504213663</v>
      </c>
      <c r="AE36">
        <f>'IDT-1'!B36</f>
        <v>24.074999999999999</v>
      </c>
      <c r="AF36" s="26"/>
      <c r="AG36">
        <f t="shared" si="2"/>
        <v>1352.197504213663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-34</v>
      </c>
      <c r="AM36" s="75">
        <f>RTM_PXI!H36</f>
        <v>0</v>
      </c>
      <c r="AN36" s="75">
        <f>RTM_PXI!N36</f>
        <v>0</v>
      </c>
      <c r="AO36" s="192">
        <f>GDAM_IEX!H36</f>
        <v>34.58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15.552893045002923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83.174472273567488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971.08346639649437</v>
      </c>
      <c r="P37" s="77">
        <v>58.71</v>
      </c>
      <c r="Q37" s="77">
        <v>38.06</v>
      </c>
      <c r="R37" s="80">
        <v>46.5</v>
      </c>
      <c r="S37" s="80">
        <v>0</v>
      </c>
      <c r="T37" s="78">
        <f>SUMPRODUCT(LTA!F37:AJ37,LTA!F$101:AJ$101,LTA!F$103:AJ$103)</f>
        <v>188</v>
      </c>
      <c r="U37" s="78">
        <f>SUMPRODUCT(LTA!F37:AJ37,LTA!F$102:AJ$102,LTA!F$103:AJ$103)</f>
        <v>46.52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224.18</v>
      </c>
      <c r="AB37" s="117">
        <f>-STOA!N37</f>
        <v>-313.64999999999998</v>
      </c>
      <c r="AC37">
        <f t="shared" si="0"/>
        <v>17.858170056784257</v>
      </c>
      <c r="AD37">
        <f t="shared" si="1"/>
        <v>1349.2526616582804</v>
      </c>
      <c r="AE37">
        <f>'IDT-1'!B37</f>
        <v>28.125</v>
      </c>
      <c r="AF37" s="26"/>
      <c r="AG37">
        <f t="shared" si="2"/>
        <v>1377.3776616582804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</v>
      </c>
      <c r="AM37" s="75">
        <f>RTM_PXI!H37</f>
        <v>0</v>
      </c>
      <c r="AN37" s="75">
        <f>RTM_PXI!N37</f>
        <v>0</v>
      </c>
      <c r="AO37" s="192">
        <f>GDAM_IEX!H37</f>
        <v>24.98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15.552893045002923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83.174472273567488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959.14041593243758</v>
      </c>
      <c r="P38" s="77">
        <v>58.71</v>
      </c>
      <c r="Q38" s="77">
        <v>38.06</v>
      </c>
      <c r="R38" s="80">
        <v>46.5</v>
      </c>
      <c r="S38" s="80">
        <v>0</v>
      </c>
      <c r="T38" s="78">
        <f>SUMPRODUCT(LTA!F38:AJ38,LTA!F$101:AJ$101,LTA!F$103:AJ$103)</f>
        <v>215.89999999999998</v>
      </c>
      <c r="U38" s="78">
        <f>SUMPRODUCT(LTA!F38:AJ38,LTA!F$102:AJ$102,LTA!F$103:AJ$103)</f>
        <v>45.82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238.39000000000001</v>
      </c>
      <c r="AB38" s="117">
        <f>-STOA!N38</f>
        <v>-313.64999999999998</v>
      </c>
      <c r="AC38">
        <f t="shared" si="0"/>
        <v>17.888777085178361</v>
      </c>
      <c r="AD38">
        <f t="shared" si="1"/>
        <v>1354.7090041658294</v>
      </c>
      <c r="AE38">
        <f>'IDT-1'!B38</f>
        <v>25</v>
      </c>
      <c r="AF38" s="26"/>
      <c r="AG38">
        <f t="shared" si="2"/>
        <v>1379.7090041658294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15.421829339567504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83.174472273567488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939.6507860391863</v>
      </c>
      <c r="P39" s="77">
        <v>58.71</v>
      </c>
      <c r="Q39" s="77">
        <v>38.06</v>
      </c>
      <c r="R39" s="80">
        <v>46.5</v>
      </c>
      <c r="S39" s="80">
        <v>0</v>
      </c>
      <c r="T39" s="78">
        <f>SUMPRODUCT(LTA!F39:AJ39,LTA!F$101:AJ$101,LTA!F$103:AJ$103)</f>
        <v>239.17</v>
      </c>
      <c r="U39" s="78">
        <f>SUMPRODUCT(LTA!F39:AJ39,LTA!F$102:AJ$102,LTA!F$103:AJ$103)</f>
        <v>45.45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180.55</v>
      </c>
      <c r="AB39" s="117">
        <f>-STOA!N39</f>
        <v>-313.64999999999998</v>
      </c>
      <c r="AC39">
        <f t="shared" si="0"/>
        <v>18.125442471421142</v>
      </c>
      <c r="AD39">
        <f t="shared" si="1"/>
        <v>1389.4016451809005</v>
      </c>
      <c r="AE39">
        <f>'IDT-1'!B39</f>
        <v>0</v>
      </c>
      <c r="AF39" s="26"/>
      <c r="AG39">
        <f t="shared" si="2"/>
        <v>1389.4016451809005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</v>
      </c>
      <c r="AM39" s="75">
        <f>RTM_PXI!H39</f>
        <v>0</v>
      </c>
      <c r="AN39" s="75">
        <f>RTM_PXI!N39</f>
        <v>0</v>
      </c>
      <c r="AO39" s="192">
        <f>GDAM_IEX!H39</f>
        <v>85.49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15.421829339567504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83.174472273567488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926.56823438847618</v>
      </c>
      <c r="P40" s="77">
        <v>58.71</v>
      </c>
      <c r="Q40" s="77">
        <v>38.06</v>
      </c>
      <c r="R40" s="80">
        <v>46.5</v>
      </c>
      <c r="S40" s="80">
        <v>0</v>
      </c>
      <c r="T40" s="78">
        <f>SUMPRODUCT(LTA!F40:AJ40,LTA!F$101:AJ$101,LTA!F$103:AJ$103)</f>
        <v>281</v>
      </c>
      <c r="U40" s="78">
        <f>SUMPRODUCT(LTA!F40:AJ40,LTA!F$102:AJ$102,LTA!F$103:AJ$103)</f>
        <v>45.28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193.47</v>
      </c>
      <c r="AB40" s="117">
        <f>-STOA!N40</f>
        <v>-313.64999999999998</v>
      </c>
      <c r="AC40">
        <f t="shared" si="0"/>
        <v>18.312693889372696</v>
      </c>
      <c r="AD40">
        <f t="shared" si="1"/>
        <v>1412.5018421122386</v>
      </c>
      <c r="AE40">
        <f>'IDT-1'!B40</f>
        <v>0</v>
      </c>
      <c r="AF40" s="26"/>
      <c r="AG40">
        <f t="shared" si="2"/>
        <v>1412.5018421122386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</v>
      </c>
      <c r="AM40" s="75">
        <f>RTM_PXI!H40</f>
        <v>0</v>
      </c>
      <c r="AN40" s="75">
        <f>RTM_PXI!N40</f>
        <v>0</v>
      </c>
      <c r="AO40" s="192">
        <f>GDAM_IEX!H40</f>
        <v>66.28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15.421829339567504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83.174472273567488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884.04643532064802</v>
      </c>
      <c r="P41" s="77">
        <v>58.71</v>
      </c>
      <c r="Q41" s="77">
        <v>38.06</v>
      </c>
      <c r="R41" s="80">
        <v>46.5</v>
      </c>
      <c r="S41" s="80">
        <v>0</v>
      </c>
      <c r="T41" s="78">
        <f>SUMPRODUCT(LTA!F41:AJ41,LTA!F$101:AJ$101,LTA!F$103:AJ$103)</f>
        <v>312.01</v>
      </c>
      <c r="U41" s="78">
        <f>SUMPRODUCT(LTA!F41:AJ41,LTA!F$102:AJ$102,LTA!F$103:AJ$103)</f>
        <v>47.760000000000005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153.83000000000001</v>
      </c>
      <c r="AB41" s="117">
        <f>-STOA!N41</f>
        <v>-313.64999999999998</v>
      </c>
      <c r="AC41">
        <f t="shared" si="0"/>
        <v>17.793086567664584</v>
      </c>
      <c r="AD41">
        <f t="shared" si="1"/>
        <v>1345.939650366118</v>
      </c>
      <c r="AE41">
        <f>'IDT-1'!B41</f>
        <v>70</v>
      </c>
      <c r="AF41" s="26"/>
      <c r="AG41">
        <f t="shared" si="2"/>
        <v>1415.939650366118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</v>
      </c>
      <c r="AM41" s="75">
        <f>RTM_PXI!H41</f>
        <v>0</v>
      </c>
      <c r="AN41" s="75">
        <f>RTM_PXI!N41</f>
        <v>0</v>
      </c>
      <c r="AO41" s="192">
        <f>GDAM_IEX!H41</f>
        <v>51.87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15.421829339567504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83.174472273567488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892.96988371379223</v>
      </c>
      <c r="P42" s="77">
        <v>58.71</v>
      </c>
      <c r="Q42" s="77">
        <v>38.06</v>
      </c>
      <c r="R42" s="80">
        <v>46.5</v>
      </c>
      <c r="S42" s="80">
        <v>0</v>
      </c>
      <c r="T42" s="78">
        <f>SUMPRODUCT(LTA!F42:AJ42,LTA!F$101:AJ$101,LTA!F$103:AJ$103)</f>
        <v>346.70000000000005</v>
      </c>
      <c r="U42" s="78">
        <f>SUMPRODUCT(LTA!F42:AJ42,LTA!F$102:AJ$102,LTA!F$103:AJ$103)</f>
        <v>47.85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163.53</v>
      </c>
      <c r="AB42" s="117">
        <f>-STOA!N42</f>
        <v>-313.64999999999998</v>
      </c>
      <c r="AC42">
        <f t="shared" si="0"/>
        <v>18.604143806179621</v>
      </c>
      <c r="AD42">
        <f t="shared" si="1"/>
        <v>1423.2320415207473</v>
      </c>
      <c r="AE42">
        <f>'IDT-1'!B42</f>
        <v>0</v>
      </c>
      <c r="AF42" s="26"/>
      <c r="AG42">
        <f t="shared" si="2"/>
        <v>1423.2320415207473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-21</v>
      </c>
      <c r="AM42" s="75">
        <f>RTM_PXI!H42</f>
        <v>0</v>
      </c>
      <c r="AN42" s="75">
        <f>RTM_PXI!N42</f>
        <v>0</v>
      </c>
      <c r="AO42" s="192">
        <f>GDAM_IEX!H42</f>
        <v>83.57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15.421829339567504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83.174472273567488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886.86249330771534</v>
      </c>
      <c r="P43" s="77">
        <v>59.319999999999986</v>
      </c>
      <c r="Q43" s="77">
        <v>38.44</v>
      </c>
      <c r="R43" s="80">
        <v>46.5</v>
      </c>
      <c r="S43" s="80">
        <v>0</v>
      </c>
      <c r="T43" s="78">
        <f>SUMPRODUCT(LTA!F43:AJ43,LTA!F$101:AJ$101,LTA!F$103:AJ$103)</f>
        <v>370.19</v>
      </c>
      <c r="U43" s="78">
        <f>SUMPRODUCT(LTA!F43:AJ43,LTA!F$102:AJ$102,LTA!F$103:AJ$103)</f>
        <v>49.07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170.02</v>
      </c>
      <c r="AB43" s="117">
        <f>-STOA!N43</f>
        <v>-313.64999999999998</v>
      </c>
      <c r="AC43">
        <f t="shared" si="0"/>
        <v>18.325942092640048</v>
      </c>
      <c r="AD43">
        <f t="shared" si="1"/>
        <v>1434.08285282821</v>
      </c>
      <c r="AE43">
        <f>'IDT-1'!B43</f>
        <v>0</v>
      </c>
      <c r="AF43" s="26"/>
      <c r="AG43">
        <f t="shared" si="2"/>
        <v>1434.08285282821</v>
      </c>
      <c r="AI43" s="75">
        <f>PXIL!H43</f>
        <v>0</v>
      </c>
      <c r="AJ43" s="75">
        <f>PXIL!N43</f>
        <v>0</v>
      </c>
      <c r="AK43" s="75">
        <f>RTM_IEX!H43</f>
        <v>47.06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15.421829339567504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83.174472273567488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856.74902155684492</v>
      </c>
      <c r="P44" s="77">
        <v>59.319999999999986</v>
      </c>
      <c r="Q44" s="77">
        <v>38.44</v>
      </c>
      <c r="R44" s="80">
        <v>46.5</v>
      </c>
      <c r="S44" s="80">
        <v>0</v>
      </c>
      <c r="T44" s="78">
        <f>SUMPRODUCT(LTA!F44:AJ44,LTA!F$101:AJ$101,LTA!F$103:AJ$103)</f>
        <v>383.63</v>
      </c>
      <c r="U44" s="78">
        <f>SUMPRODUCT(LTA!F44:AJ44,LTA!F$102:AJ$102,LTA!F$103:AJ$103)</f>
        <v>50.480000000000004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177.12</v>
      </c>
      <c r="AB44" s="117">
        <f>-STOA!N44</f>
        <v>-313.64999999999998</v>
      </c>
      <c r="AC44">
        <f t="shared" si="0"/>
        <v>18.313239541232385</v>
      </c>
      <c r="AD44">
        <f t="shared" si="1"/>
        <v>1432.6520836287473</v>
      </c>
      <c r="AE44">
        <f>'IDT-1'!B44</f>
        <v>0</v>
      </c>
      <c r="AF44" s="26"/>
      <c r="AG44">
        <f t="shared" si="2"/>
        <v>1432.6520836287473</v>
      </c>
      <c r="AI44" s="75">
        <f>PXIL!H44</f>
        <v>0</v>
      </c>
      <c r="AJ44" s="75">
        <f>PXIL!N44</f>
        <v>0</v>
      </c>
      <c r="AK44" s="75">
        <f>RTM_IEX!H44</f>
        <v>53.78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15.421829339567504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83.174472273567488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824.87746066103398</v>
      </c>
      <c r="P45" s="77">
        <v>59.319999999999986</v>
      </c>
      <c r="Q45" s="77">
        <v>38.44</v>
      </c>
      <c r="R45" s="80">
        <v>46.5</v>
      </c>
      <c r="S45" s="80">
        <v>0</v>
      </c>
      <c r="T45" s="78">
        <f>SUMPRODUCT(LTA!F45:AJ45,LTA!F$101:AJ$101,LTA!F$103:AJ$103)</f>
        <v>385.67</v>
      </c>
      <c r="U45" s="78">
        <f>SUMPRODUCT(LTA!F45:AJ45,LTA!F$102:AJ$102,LTA!F$103:AJ$103)</f>
        <v>53.19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184.23000000000002</v>
      </c>
      <c r="AB45" s="117">
        <f>-STOA!N45</f>
        <v>-313.64999999999998</v>
      </c>
      <c r="AC45">
        <f t="shared" si="0"/>
        <v>18.314721805349251</v>
      </c>
      <c r="AD45">
        <f t="shared" si="1"/>
        <v>1432.8190404688196</v>
      </c>
      <c r="AE45">
        <f>'IDT-1'!B45</f>
        <v>0</v>
      </c>
      <c r="AF45" s="26"/>
      <c r="AG45">
        <f t="shared" si="2"/>
        <v>1432.8190404688196</v>
      </c>
      <c r="AI45" s="75">
        <f>PXIL!H45</f>
        <v>0</v>
      </c>
      <c r="AJ45" s="75">
        <f>PXIL!N45</f>
        <v>0</v>
      </c>
      <c r="AK45" s="75">
        <f>RTM_IEX!H45</f>
        <v>73.959999999999994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14.984950321449443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83.174472273567488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806.17556624640179</v>
      </c>
      <c r="P46" s="77">
        <v>59.319999999999986</v>
      </c>
      <c r="Q46" s="77">
        <v>38.44</v>
      </c>
      <c r="R46" s="80">
        <v>46.5</v>
      </c>
      <c r="S46" s="80">
        <v>0</v>
      </c>
      <c r="T46" s="78">
        <f>SUMPRODUCT(LTA!F46:AJ46,LTA!F$101:AJ$101,LTA!F$103:AJ$103)</f>
        <v>387.39</v>
      </c>
      <c r="U46" s="78">
        <f>SUMPRODUCT(LTA!F46:AJ46,LTA!F$102:AJ$102,LTA!F$103:AJ$103)</f>
        <v>54.44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190.69000000000003</v>
      </c>
      <c r="AB46" s="117">
        <f>-STOA!N46</f>
        <v>-313.64999999999998</v>
      </c>
      <c r="AC46">
        <f t="shared" si="0"/>
        <v>18.229284599141049</v>
      </c>
      <c r="AD46">
        <f t="shared" si="1"/>
        <v>1423.1957042422778</v>
      </c>
      <c r="AE46">
        <f>'IDT-1'!B46</f>
        <v>0</v>
      </c>
      <c r="AF46" s="26"/>
      <c r="AG46">
        <f t="shared" si="2"/>
        <v>1423.1957042422778</v>
      </c>
      <c r="AI46" s="75">
        <f>PXIL!H46</f>
        <v>0</v>
      </c>
      <c r="AJ46" s="75">
        <f>PXIL!N46</f>
        <v>0</v>
      </c>
      <c r="AK46" s="75">
        <f>RTM_IEX!H46</f>
        <v>73.959999999999994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14.790094899169631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83.174472273567488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822.54186932899995</v>
      </c>
      <c r="P47" s="77">
        <v>58.71</v>
      </c>
      <c r="Q47" s="77">
        <v>38.054874074074071</v>
      </c>
      <c r="R47" s="80">
        <v>46.5</v>
      </c>
      <c r="S47" s="80">
        <v>0</v>
      </c>
      <c r="T47" s="78">
        <f>SUMPRODUCT(LTA!F47:AJ47,LTA!F$101:AJ$101,LTA!F$103:AJ$103)</f>
        <v>390.31000000000006</v>
      </c>
      <c r="U47" s="78">
        <f>SUMPRODUCT(LTA!F47:AJ47,LTA!F$102:AJ$102,LTA!F$103:AJ$103)</f>
        <v>44.52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193.27</v>
      </c>
      <c r="AB47" s="117">
        <f>-STOA!N47</f>
        <v>-313.64999999999998</v>
      </c>
      <c r="AC47">
        <f t="shared" si="0"/>
        <v>18.239460230403701</v>
      </c>
      <c r="AD47">
        <f t="shared" si="1"/>
        <v>1424.3418503454072</v>
      </c>
      <c r="AE47">
        <f>'IDT-1'!B47</f>
        <v>0</v>
      </c>
      <c r="AF47" s="26"/>
      <c r="AG47">
        <f t="shared" si="2"/>
        <v>1424.3418503454072</v>
      </c>
      <c r="AI47" s="75">
        <f>PXIL!H47</f>
        <v>0</v>
      </c>
      <c r="AJ47" s="75">
        <f>PXIL!N47</f>
        <v>0</v>
      </c>
      <c r="AK47" s="75">
        <f>RTM_IEX!H47</f>
        <v>64.36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14.790094899169631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83.174472273567488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795.04969862434928</v>
      </c>
      <c r="P48" s="77">
        <v>58.71</v>
      </c>
      <c r="Q48" s="77">
        <v>38.054874074074071</v>
      </c>
      <c r="R48" s="80">
        <v>46.5</v>
      </c>
      <c r="S48" s="80">
        <v>0</v>
      </c>
      <c r="T48" s="78">
        <f>SUMPRODUCT(LTA!F48:AJ48,LTA!F$101:AJ$101,LTA!F$103:AJ$103)</f>
        <v>392.77</v>
      </c>
      <c r="U48" s="78">
        <f>SUMPRODUCT(LTA!F48:AJ48,LTA!F$102:AJ$102,LTA!F$103:AJ$103)</f>
        <v>45.480000000000004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196.5</v>
      </c>
      <c r="AB48" s="117">
        <f>-STOA!N48</f>
        <v>-313.64999999999998</v>
      </c>
      <c r="AC48">
        <f t="shared" si="0"/>
        <v>18.047689128202776</v>
      </c>
      <c r="AD48">
        <f t="shared" si="1"/>
        <v>1402.7414507429578</v>
      </c>
      <c r="AE48">
        <f>'IDT-1'!B48</f>
        <v>0</v>
      </c>
      <c r="AF48" s="26"/>
      <c r="AG48">
        <f t="shared" si="2"/>
        <v>1402.7414507429578</v>
      </c>
      <c r="AI48" s="75">
        <f>PXIL!H48</f>
        <v>0</v>
      </c>
      <c r="AJ48" s="75">
        <f>PXIL!N48</f>
        <v>0</v>
      </c>
      <c r="AK48" s="75">
        <f>RTM_IEX!H48</f>
        <v>63.41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14.790094899169631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83.174472273567488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778.23722630071654</v>
      </c>
      <c r="P49" s="77">
        <v>58.71</v>
      </c>
      <c r="Q49" s="77">
        <v>38.054874074074071</v>
      </c>
      <c r="R49" s="80">
        <v>46.5</v>
      </c>
      <c r="S49" s="80">
        <v>0</v>
      </c>
      <c r="T49" s="78">
        <f>SUMPRODUCT(LTA!F49:AJ49,LTA!F$101:AJ$101,LTA!F$103:AJ$103)</f>
        <v>394.31</v>
      </c>
      <c r="U49" s="78">
        <f>SUMPRODUCT(LTA!F49:AJ49,LTA!F$102:AJ$102,LTA!F$103:AJ$103)</f>
        <v>46.84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196.5</v>
      </c>
      <c r="AB49" s="117">
        <f>-STOA!N49</f>
        <v>-313.64999999999998</v>
      </c>
      <c r="AC49">
        <f t="shared" si="0"/>
        <v>17.806899371754803</v>
      </c>
      <c r="AD49">
        <f t="shared" si="1"/>
        <v>1375.6197681757731</v>
      </c>
      <c r="AE49">
        <f>'IDT-1'!B49</f>
        <v>0</v>
      </c>
      <c r="AF49" s="26"/>
      <c r="AG49">
        <f t="shared" si="2"/>
        <v>1375.6197681757731</v>
      </c>
      <c r="AI49" s="75">
        <f>PXIL!H49</f>
        <v>0</v>
      </c>
      <c r="AJ49" s="75">
        <f>PXIL!N49</f>
        <v>0</v>
      </c>
      <c r="AK49" s="75">
        <f>RTM_IEX!H49</f>
        <v>49.96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15.221293001186238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83.174472273567488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757.30380589198376</v>
      </c>
      <c r="P50" s="77">
        <v>58.71</v>
      </c>
      <c r="Q50" s="77">
        <v>38.054874074074071</v>
      </c>
      <c r="R50" s="80">
        <v>46.5</v>
      </c>
      <c r="S50" s="80">
        <v>0</v>
      </c>
      <c r="T50" s="78">
        <f>SUMPRODUCT(LTA!F50:AJ50,LTA!F$101:AJ$101,LTA!F$103:AJ$103)</f>
        <v>399.42</v>
      </c>
      <c r="U50" s="78">
        <f>SUMPRODUCT(LTA!F50:AJ50,LTA!F$102:AJ$102,LTA!F$103:AJ$103)</f>
        <v>48.37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196.5</v>
      </c>
      <c r="AB50" s="117">
        <f>-STOA!N50</f>
        <v>-313.64999999999998</v>
      </c>
      <c r="AC50">
        <f t="shared" si="0"/>
        <v>17.668015815455703</v>
      </c>
      <c r="AD50">
        <f t="shared" si="1"/>
        <v>1359.9764294253557</v>
      </c>
      <c r="AE50">
        <f>'IDT-1'!B50</f>
        <v>0</v>
      </c>
      <c r="AF50" s="26"/>
      <c r="AG50">
        <f t="shared" si="2"/>
        <v>1359.9764294253557</v>
      </c>
      <c r="AI50" s="75">
        <f>PXIL!H50</f>
        <v>0</v>
      </c>
      <c r="AJ50" s="75">
        <f>PXIL!N50</f>
        <v>0</v>
      </c>
      <c r="AK50" s="75">
        <f>RTM_IEX!H50</f>
        <v>48.04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15.421829339567504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83.09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728.44851368291495</v>
      </c>
      <c r="P51" s="77">
        <v>58.71</v>
      </c>
      <c r="Q51" s="77">
        <v>38.054874074074071</v>
      </c>
      <c r="R51" s="80">
        <v>46.5</v>
      </c>
      <c r="S51" s="80">
        <v>0</v>
      </c>
      <c r="T51" s="78">
        <f>SUMPRODUCT(LTA!F51:AJ51,LTA!F$101:AJ$101,LTA!F$103:AJ$103)</f>
        <v>405.05</v>
      </c>
      <c r="U51" s="78">
        <f>SUMPRODUCT(LTA!F51:AJ51,LTA!F$102:AJ$102,LTA!F$103:AJ$103)</f>
        <v>51.23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196.5</v>
      </c>
      <c r="AB51" s="117">
        <f>-STOA!N51</f>
        <v>-313.64999999999998</v>
      </c>
      <c r="AC51">
        <f t="shared" si="0"/>
        <v>17.379910607786261</v>
      </c>
      <c r="AD51">
        <f t="shared" si="1"/>
        <v>1327.5253064887704</v>
      </c>
      <c r="AE51">
        <f>'IDT-1'!B51</f>
        <v>0</v>
      </c>
      <c r="AF51" s="26"/>
      <c r="AG51">
        <f t="shared" si="2"/>
        <v>1327.5253064887704</v>
      </c>
      <c r="AI51" s="75">
        <f>PXIL!H51</f>
        <v>0</v>
      </c>
      <c r="AJ51" s="75">
        <f>PXIL!N51</f>
        <v>0</v>
      </c>
      <c r="AK51" s="75">
        <f>RTM_IEX!H51</f>
        <v>35.549999999999997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15.421829339567504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83.09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728.41096997014563</v>
      </c>
      <c r="P52" s="77">
        <v>58.71</v>
      </c>
      <c r="Q52" s="77">
        <v>38.054874074074071</v>
      </c>
      <c r="R52" s="80">
        <v>46.5</v>
      </c>
      <c r="S52" s="80">
        <v>0</v>
      </c>
      <c r="T52" s="78">
        <f>SUMPRODUCT(LTA!F52:AJ52,LTA!F$101:AJ$101,LTA!F$103:AJ$103)</f>
        <v>411.89</v>
      </c>
      <c r="U52" s="78">
        <f>SUMPRODUCT(LTA!F52:AJ52,LTA!F$102:AJ$102,LTA!F$103:AJ$103)</f>
        <v>53.519999999999996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196.5</v>
      </c>
      <c r="AB52" s="117">
        <f>-STOA!N52</f>
        <v>-313.64999999999998</v>
      </c>
      <c r="AC52">
        <f t="shared" si="0"/>
        <v>17.316220223113891</v>
      </c>
      <c r="AD52">
        <f t="shared" si="1"/>
        <v>1320.3514531606734</v>
      </c>
      <c r="AE52">
        <f>'IDT-1'!B52</f>
        <v>0</v>
      </c>
      <c r="AF52" s="26"/>
      <c r="AG52">
        <f t="shared" si="2"/>
        <v>1320.3514531606734</v>
      </c>
      <c r="AI52" s="75">
        <f>PXIL!H52</f>
        <v>0</v>
      </c>
      <c r="AJ52" s="75">
        <f>PXIL!N52</f>
        <v>0</v>
      </c>
      <c r="AK52" s="75">
        <f>RTM_IEX!H52</f>
        <v>19.22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15.421829339567504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83.09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729.5545519764737</v>
      </c>
      <c r="P53" s="77">
        <v>58.71</v>
      </c>
      <c r="Q53" s="77">
        <v>38.054874074074071</v>
      </c>
      <c r="R53" s="80">
        <v>46.5</v>
      </c>
      <c r="S53" s="80">
        <v>0</v>
      </c>
      <c r="T53" s="78">
        <f>SUMPRODUCT(LTA!F53:AJ53,LTA!F$101:AJ$101,LTA!F$103:AJ$103)</f>
        <v>419.61</v>
      </c>
      <c r="U53" s="78">
        <f>SUMPRODUCT(LTA!F53:AJ53,LTA!F$102:AJ$102,LTA!F$103:AJ$103)</f>
        <v>71.64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196.5</v>
      </c>
      <c r="AB53" s="117">
        <f>-STOA!N53</f>
        <v>-313.64999999999998</v>
      </c>
      <c r="AC53">
        <f t="shared" si="0"/>
        <v>17.621259744769574</v>
      </c>
      <c r="AD53">
        <f t="shared" si="1"/>
        <v>1354.709995645346</v>
      </c>
      <c r="AE53">
        <f>'IDT-1'!B53</f>
        <v>0</v>
      </c>
      <c r="AF53" s="26"/>
      <c r="AG53">
        <f t="shared" si="2"/>
        <v>1354.709995645346</v>
      </c>
      <c r="AI53" s="75">
        <f>PXIL!H53</f>
        <v>0</v>
      </c>
      <c r="AJ53" s="75">
        <f>PXIL!N53</f>
        <v>0</v>
      </c>
      <c r="AK53" s="75">
        <f>RTM_IEX!H53</f>
        <v>26.9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15.421829339567504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83.09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729.54068829463745</v>
      </c>
      <c r="P54" s="77">
        <v>58.71</v>
      </c>
      <c r="Q54" s="77">
        <v>38.054874074074071</v>
      </c>
      <c r="R54" s="80">
        <v>46.5</v>
      </c>
      <c r="S54" s="80">
        <v>0</v>
      </c>
      <c r="T54" s="78">
        <f>SUMPRODUCT(LTA!F54:AJ54,LTA!F$101:AJ$101,LTA!F$103:AJ$103)</f>
        <v>423.06</v>
      </c>
      <c r="U54" s="78">
        <f>SUMPRODUCT(LTA!F54:AJ54,LTA!F$102:AJ$102,LTA!F$103:AJ$103)</f>
        <v>72.84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196.5</v>
      </c>
      <c r="AB54" s="117">
        <f>-STOA!N54</f>
        <v>-313.64999999999998</v>
      </c>
      <c r="AC54">
        <f t="shared" si="0"/>
        <v>17.425337744369418</v>
      </c>
      <c r="AD54">
        <f t="shared" si="1"/>
        <v>1332.6420539639096</v>
      </c>
      <c r="AE54">
        <f>'IDT-1'!B54</f>
        <v>0</v>
      </c>
      <c r="AF54" s="26"/>
      <c r="AG54">
        <f t="shared" si="2"/>
        <v>1332.6420539639096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15.421829339567504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83.09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736.0362338551206</v>
      </c>
      <c r="P55" s="77">
        <v>30.740000000000002</v>
      </c>
      <c r="Q55" s="77">
        <v>14.41</v>
      </c>
      <c r="R55" s="80">
        <v>46.5</v>
      </c>
      <c r="S55" s="80">
        <v>0</v>
      </c>
      <c r="T55" s="78">
        <f>SUMPRODUCT(LTA!F55:AJ55,LTA!F$101:AJ$101,LTA!F$103:AJ$103)</f>
        <v>425.55999999999995</v>
      </c>
      <c r="U55" s="78">
        <f>SUMPRODUCT(LTA!F55:AJ55,LTA!F$102:AJ$102,LTA!F$103:AJ$103)</f>
        <v>74.13000000000001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196.5</v>
      </c>
      <c r="AB55" s="117">
        <f>-STOA!N55</f>
        <v>-313.64999999999998</v>
      </c>
      <c r="AC55">
        <f t="shared" si="0"/>
        <v>17.188447653449817</v>
      </c>
      <c r="AD55">
        <f t="shared" si="1"/>
        <v>1305.9596155412382</v>
      </c>
      <c r="AE55">
        <f>'IDT-1'!B55</f>
        <v>0</v>
      </c>
      <c r="AF55" s="26"/>
      <c r="AG55">
        <f t="shared" si="2"/>
        <v>1305.9596155412382</v>
      </c>
      <c r="AI55" s="75">
        <f>PXIL!H55</f>
        <v>0</v>
      </c>
      <c r="AJ55" s="75">
        <f>PXIL!N55</f>
        <v>0</v>
      </c>
      <c r="AK55" s="75">
        <f>RTM_IEX!H55</f>
        <v>14.41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15.421829339567504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83.09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736.75780829828443</v>
      </c>
      <c r="P56" s="77">
        <v>30.740000000000002</v>
      </c>
      <c r="Q56" s="77">
        <v>14.41</v>
      </c>
      <c r="R56" s="80">
        <v>46.5</v>
      </c>
      <c r="S56" s="80">
        <v>0</v>
      </c>
      <c r="T56" s="78">
        <f>SUMPRODUCT(LTA!F56:AJ56,LTA!F$101:AJ$101,LTA!F$103:AJ$103)</f>
        <v>427.51</v>
      </c>
      <c r="U56" s="78">
        <f>SUMPRODUCT(LTA!F56:AJ56,LTA!F$102:AJ$102,LTA!F$103:AJ$103)</f>
        <v>76.72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196.5</v>
      </c>
      <c r="AB56" s="117">
        <f>-STOA!N56</f>
        <v>-313.64999999999998</v>
      </c>
      <c r="AC56">
        <f t="shared" si="0"/>
        <v>17.365407206693327</v>
      </c>
      <c r="AD56">
        <f t="shared" si="1"/>
        <v>1267.6342304311588</v>
      </c>
      <c r="AE56">
        <f>'IDT-1'!B56</f>
        <v>0</v>
      </c>
      <c r="AF56" s="26"/>
      <c r="AG56">
        <f t="shared" si="2"/>
        <v>1267.6342304311588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15.421829339567504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83.09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746.15002580829764</v>
      </c>
      <c r="P57" s="77">
        <v>30.740000000000002</v>
      </c>
      <c r="Q57" s="77">
        <v>14.41</v>
      </c>
      <c r="R57" s="80">
        <v>46.5</v>
      </c>
      <c r="S57" s="80">
        <v>0</v>
      </c>
      <c r="T57" s="78">
        <f>SUMPRODUCT(LTA!F57:AJ57,LTA!F$101:AJ$101,LTA!F$103:AJ$103)</f>
        <v>430.24</v>
      </c>
      <c r="U57" s="78">
        <f>SUMPRODUCT(LTA!F57:AJ57,LTA!F$102:AJ$102,LTA!F$103:AJ$103)</f>
        <v>78.940000000000012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196.5</v>
      </c>
      <c r="AB57" s="117">
        <f>-STOA!N57</f>
        <v>-313.64999999999998</v>
      </c>
      <c r="AC57">
        <f t="shared" si="0"/>
        <v>17.98879386202438</v>
      </c>
      <c r="AD57">
        <f t="shared" si="1"/>
        <v>1225.353061285841</v>
      </c>
      <c r="AE57">
        <f>'IDT-1'!B57</f>
        <v>0</v>
      </c>
      <c r="AF57" s="26"/>
      <c r="AG57">
        <f t="shared" si="2"/>
        <v>1225.353061285841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15.421829339567504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83.09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793.34620269421464</v>
      </c>
      <c r="P58" s="77">
        <v>30.740000000000002</v>
      </c>
      <c r="Q58" s="77">
        <v>14.41</v>
      </c>
      <c r="R58" s="80">
        <v>46.5</v>
      </c>
      <c r="S58" s="80">
        <v>0</v>
      </c>
      <c r="T58" s="78">
        <f>SUMPRODUCT(LTA!F58:AJ58,LTA!F$101:AJ$101,LTA!F$103:AJ$103)</f>
        <v>438.93</v>
      </c>
      <c r="U58" s="78">
        <f>SUMPRODUCT(LTA!F58:AJ58,LTA!F$102:AJ$102,LTA!F$103:AJ$103)</f>
        <v>104.05000000000001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194.56</v>
      </c>
      <c r="AB58" s="117">
        <f>-STOA!N58</f>
        <v>-313.64999999999998</v>
      </c>
      <c r="AC58">
        <f t="shared" si="0"/>
        <v>19.217175869952165</v>
      </c>
      <c r="AD58">
        <f t="shared" si="1"/>
        <v>1243.1808561638297</v>
      </c>
      <c r="AE58">
        <f>'IDT-1'!B58</f>
        <v>0</v>
      </c>
      <c r="AF58" s="26"/>
      <c r="AG58">
        <f t="shared" si="2"/>
        <v>1243.1808561638297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-145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15.421829339567504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83.09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790.19666668286925</v>
      </c>
      <c r="P59" s="77">
        <v>30.740000000000002</v>
      </c>
      <c r="Q59" s="77">
        <v>14.41</v>
      </c>
      <c r="R59" s="80">
        <v>46.5</v>
      </c>
      <c r="S59" s="80">
        <v>0</v>
      </c>
      <c r="T59" s="78">
        <f>SUMPRODUCT(LTA!F59:AJ59,LTA!F$101:AJ$101,LTA!F$103:AJ$103)</f>
        <v>428.01</v>
      </c>
      <c r="U59" s="78">
        <f>SUMPRODUCT(LTA!F59:AJ59,LTA!F$102:AJ$102,LTA!F$103:AJ$103)</f>
        <v>107.75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195.54</v>
      </c>
      <c r="AB59" s="117">
        <f>-STOA!N59</f>
        <v>-363.65</v>
      </c>
      <c r="AC59">
        <f t="shared" si="0"/>
        <v>19.134547953052326</v>
      </c>
      <c r="AD59">
        <f t="shared" si="1"/>
        <v>1233.8739480693844</v>
      </c>
      <c r="AE59">
        <f>'IDT-1'!B59</f>
        <v>0</v>
      </c>
      <c r="AF59" s="26"/>
      <c r="AG59">
        <f t="shared" si="2"/>
        <v>1233.8739480693844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15.421829339567504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83.09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799.25986237696793</v>
      </c>
      <c r="P60" s="77">
        <v>30.740000000000002</v>
      </c>
      <c r="Q60" s="77">
        <v>14.41</v>
      </c>
      <c r="R60" s="80">
        <v>46.5</v>
      </c>
      <c r="S60" s="80">
        <v>0</v>
      </c>
      <c r="T60" s="78">
        <f>SUMPRODUCT(LTA!F60:AJ60,LTA!F$101:AJ$101,LTA!F$103:AJ$103)</f>
        <v>422.98</v>
      </c>
      <c r="U60" s="78">
        <f>SUMPRODUCT(LTA!F60:AJ60,LTA!F$102:AJ$102,LTA!F$103:AJ$103)</f>
        <v>109.61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193.61</v>
      </c>
      <c r="AB60" s="117">
        <f>-STOA!N60</f>
        <v>-363.65</v>
      </c>
      <c r="AC60">
        <f t="shared" si="0"/>
        <v>19.284839732948932</v>
      </c>
      <c r="AD60">
        <f t="shared" si="1"/>
        <v>1224.6868519835862</v>
      </c>
      <c r="AE60">
        <f>'IDT-1'!B60</f>
        <v>0</v>
      </c>
      <c r="AF60" s="26"/>
      <c r="AG60">
        <f t="shared" si="2"/>
        <v>1224.6868519835862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15.421829339567504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83.09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813.8931106038782</v>
      </c>
      <c r="P61" s="77">
        <v>30.740000000000002</v>
      </c>
      <c r="Q61" s="77">
        <v>14.407152173913046</v>
      </c>
      <c r="R61" s="80">
        <v>46.5</v>
      </c>
      <c r="S61" s="80">
        <v>0</v>
      </c>
      <c r="T61" s="78">
        <f>SUMPRODUCT(LTA!F61:AJ61,LTA!F$101:AJ$101,LTA!F$103:AJ$103)</f>
        <v>420.35999999999996</v>
      </c>
      <c r="U61" s="78">
        <f>SUMPRODUCT(LTA!F61:AJ61,LTA!F$102:AJ$102,LTA!F$103:AJ$103)</f>
        <v>109.96000000000001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190.39000000000001</v>
      </c>
      <c r="AB61" s="117">
        <f>-STOA!N61</f>
        <v>-363.65</v>
      </c>
      <c r="AC61">
        <f t="shared" si="0"/>
        <v>19.48069091426472</v>
      </c>
      <c r="AD61">
        <f t="shared" si="1"/>
        <v>1220.6314012030941</v>
      </c>
      <c r="AE61">
        <f>'IDT-1'!B61</f>
        <v>0</v>
      </c>
      <c r="AF61" s="26"/>
      <c r="AG61">
        <f t="shared" si="2"/>
        <v>1220.6314012030941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15.421829339567504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83.09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772.25237598048864</v>
      </c>
      <c r="P62" s="77">
        <v>30.74</v>
      </c>
      <c r="Q62" s="77">
        <v>14.407152173913046</v>
      </c>
      <c r="R62" s="80">
        <v>46.5</v>
      </c>
      <c r="S62" s="80">
        <v>0</v>
      </c>
      <c r="T62" s="78">
        <f>SUMPRODUCT(LTA!F62:AJ62,LTA!F$101:AJ$101,LTA!F$103:AJ$103)</f>
        <v>407.31999999999994</v>
      </c>
      <c r="U62" s="78">
        <f>SUMPRODUCT(LTA!F62:AJ62,LTA!F$102:AJ$102,LTA!F$103:AJ$103)</f>
        <v>111.39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183.92000000000002</v>
      </c>
      <c r="AB62" s="117">
        <f>-STOA!N62</f>
        <v>-363.65</v>
      </c>
      <c r="AC62">
        <f t="shared" si="0"/>
        <v>18.422460798247172</v>
      </c>
      <c r="AD62">
        <f t="shared" si="1"/>
        <v>1221.9688966957222</v>
      </c>
      <c r="AE62">
        <f>'IDT-1'!B62</f>
        <v>0</v>
      </c>
      <c r="AF62" s="26"/>
      <c r="AG62">
        <f t="shared" si="2"/>
        <v>1221.9688966957222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15.421829339567504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83.09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778.67755865169352</v>
      </c>
      <c r="P63" s="77">
        <v>30.74</v>
      </c>
      <c r="Q63" s="77">
        <v>14.407152173913046</v>
      </c>
      <c r="R63" s="80">
        <v>46.5</v>
      </c>
      <c r="S63" s="80">
        <v>0</v>
      </c>
      <c r="T63" s="78">
        <f>SUMPRODUCT(LTA!F63:AJ63,LTA!F$101:AJ$101,LTA!F$103:AJ$103)</f>
        <v>404.15</v>
      </c>
      <c r="U63" s="78">
        <f>SUMPRODUCT(LTA!F63:AJ63,LTA!F$102:AJ$102,LTA!F$103:AJ$103)</f>
        <v>111.92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180.05</v>
      </c>
      <c r="AB63" s="117">
        <f>-STOA!N63</f>
        <v>-363.65</v>
      </c>
      <c r="AC63">
        <f t="shared" si="0"/>
        <v>18.368445640620603</v>
      </c>
      <c r="AD63">
        <f t="shared" si="1"/>
        <v>1227.9380945245537</v>
      </c>
      <c r="AE63">
        <f>'IDT-1'!B63</f>
        <v>0</v>
      </c>
      <c r="AF63" s="26"/>
      <c r="AG63">
        <f t="shared" si="2"/>
        <v>1227.9380945245537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15.421829339567504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83.09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784.65659177371856</v>
      </c>
      <c r="P64" s="77">
        <v>30.74</v>
      </c>
      <c r="Q64" s="77">
        <v>14.407152173913046</v>
      </c>
      <c r="R64" s="80">
        <v>46.5</v>
      </c>
      <c r="S64" s="80">
        <v>0</v>
      </c>
      <c r="T64" s="78">
        <f>SUMPRODUCT(LTA!F64:AJ64,LTA!F$101:AJ$101,LTA!F$103:AJ$103)</f>
        <v>388.24000000000007</v>
      </c>
      <c r="U64" s="78">
        <f>SUMPRODUCT(LTA!F64:AJ64,LTA!F$102:AJ$102,LTA!F$103:AJ$103)</f>
        <v>112.39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172.3</v>
      </c>
      <c r="AB64" s="117">
        <f>-STOA!N64</f>
        <v>-363.65</v>
      </c>
      <c r="AC64">
        <f t="shared" si="0"/>
        <v>18.030548454128322</v>
      </c>
      <c r="AD64">
        <f t="shared" si="1"/>
        <v>1232.065024833071</v>
      </c>
      <c r="AE64">
        <f>'IDT-1'!B64</f>
        <v>0</v>
      </c>
      <c r="AF64" s="26"/>
      <c r="AG64">
        <f t="shared" si="2"/>
        <v>1232.065024833071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15.421829339567504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83.09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780.18428566988507</v>
      </c>
      <c r="P65" s="77">
        <v>30.74</v>
      </c>
      <c r="Q65" s="77">
        <v>14.407152173913046</v>
      </c>
      <c r="R65" s="80">
        <v>46.5</v>
      </c>
      <c r="S65" s="80">
        <v>0</v>
      </c>
      <c r="T65" s="78">
        <f>SUMPRODUCT(LTA!F65:AJ65,LTA!F$101:AJ$101,LTA!F$103:AJ$103)</f>
        <v>366.81000000000006</v>
      </c>
      <c r="U65" s="78">
        <f>SUMPRODUCT(LTA!F65:AJ65,LTA!F$102:AJ$102,LTA!F$103:AJ$103)</f>
        <v>107.94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164.55</v>
      </c>
      <c r="AB65" s="117">
        <f>-STOA!N65</f>
        <v>-363.65</v>
      </c>
      <c r="AC65">
        <f t="shared" si="0"/>
        <v>17.461063824659949</v>
      </c>
      <c r="AD65">
        <f t="shared" si="1"/>
        <v>1236.2222033587059</v>
      </c>
      <c r="AE65">
        <f>'IDT-1'!B65</f>
        <v>0</v>
      </c>
      <c r="AF65" s="26"/>
      <c r="AG65">
        <f t="shared" si="2"/>
        <v>1236.2222033587059</v>
      </c>
      <c r="AI65" s="75">
        <f>PXIL!H65</f>
        <v>0</v>
      </c>
      <c r="AJ65" s="75">
        <f>PXIL!N65</f>
        <v>0</v>
      </c>
      <c r="AK65" s="75">
        <f>RTM_IEX!H65</f>
        <v>7.69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15.421829339567504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83.09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770.71918805172504</v>
      </c>
      <c r="P66" s="77">
        <v>30.74</v>
      </c>
      <c r="Q66" s="77">
        <v>14.407152173913046</v>
      </c>
      <c r="R66" s="80">
        <v>46.5</v>
      </c>
      <c r="S66" s="80">
        <v>0</v>
      </c>
      <c r="T66" s="78">
        <f>SUMPRODUCT(LTA!F66:AJ66,LTA!F$101:AJ$101,LTA!F$103:AJ$103)</f>
        <v>347.52</v>
      </c>
      <c r="U66" s="78">
        <f>SUMPRODUCT(LTA!F66:AJ66,LTA!F$102:AJ$102,LTA!F$103:AJ$103)</f>
        <v>107.18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154.85</v>
      </c>
      <c r="AB66" s="117">
        <f>-STOA!N66</f>
        <v>-363.65</v>
      </c>
      <c r="AC66">
        <f t="shared" si="0"/>
        <v>17.479410965620136</v>
      </c>
      <c r="AD66">
        <f t="shared" si="1"/>
        <v>1238.2887585995854</v>
      </c>
      <c r="AE66">
        <f>'IDT-1'!B66</f>
        <v>0</v>
      </c>
      <c r="AF66" s="26"/>
      <c r="AG66">
        <f t="shared" si="2"/>
        <v>1238.2887585995854</v>
      </c>
      <c r="AI66" s="75">
        <f>PXIL!H66</f>
        <v>0</v>
      </c>
      <c r="AJ66" s="75">
        <f>PXIL!N66</f>
        <v>0</v>
      </c>
      <c r="AK66" s="75">
        <f>RTM_IEX!H66</f>
        <v>48.99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15.421829339567504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83.09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830.2748143417349</v>
      </c>
      <c r="P67" s="77">
        <v>58.71</v>
      </c>
      <c r="Q67" s="77">
        <v>38.054874074074071</v>
      </c>
      <c r="R67" s="80">
        <v>46.5</v>
      </c>
      <c r="S67" s="80">
        <v>0</v>
      </c>
      <c r="T67" s="78">
        <f>SUMPRODUCT(LTA!F67:AJ67,LTA!F$101:AJ$101,LTA!F$103:AJ$103)</f>
        <v>306.87</v>
      </c>
      <c r="U67" s="78">
        <f>SUMPRODUCT(LTA!F67:AJ67,LTA!F$102:AJ$102,LTA!F$103:AJ$103)</f>
        <v>106.71000000000001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142.59</v>
      </c>
      <c r="AB67" s="117">
        <f>-STOA!N67</f>
        <v>-363.65</v>
      </c>
      <c r="AC67">
        <f t="shared" si="0"/>
        <v>17.663417959959986</v>
      </c>
      <c r="AD67">
        <f t="shared" si="1"/>
        <v>1234.9080997954165</v>
      </c>
      <c r="AE67">
        <f>'IDT-1'!B67</f>
        <v>0</v>
      </c>
      <c r="AF67" s="26"/>
      <c r="AG67">
        <f t="shared" si="2"/>
        <v>1234.9080997954165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15.421829339567504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83.09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830.2748143417349</v>
      </c>
      <c r="P68" s="77">
        <v>58.71</v>
      </c>
      <c r="Q68" s="77">
        <v>38.054874074074071</v>
      </c>
      <c r="R68" s="80">
        <v>46.5</v>
      </c>
      <c r="S68" s="80">
        <v>0</v>
      </c>
      <c r="T68" s="78">
        <f>SUMPRODUCT(LTA!F68:AJ68,LTA!F$101:AJ$101,LTA!F$103:AJ$103)</f>
        <v>288.35000000000002</v>
      </c>
      <c r="U68" s="78">
        <f>SUMPRODUCT(LTA!F68:AJ68,LTA!F$102:AJ$102,LTA!F$103:AJ$103)</f>
        <v>106.60000000000001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130.94999999999999</v>
      </c>
      <c r="AB68" s="117">
        <f>-STOA!N68</f>
        <v>-363.65</v>
      </c>
      <c r="AC68">
        <f t="shared" ref="AC68:AC98" si="3">SUMIF(B68:AB68,"&gt;0")*$AC$2-SUMIF(B68:AB68,"&lt;0")*($AC$2/(1-$AC$2))+SUMIF(AI68:AR68,"&gt;0")*$AC$2-SUMIF(AI68:AR68,"&lt;0")*($AC$2/(1-$AC$2))</f>
        <v>17.468088429693641</v>
      </c>
      <c r="AD68">
        <f t="shared" ref="AD68:AD98" si="4">SUM(B68:AB68,AI68:AR68)-AC68</f>
        <v>1237.0134293256831</v>
      </c>
      <c r="AE68">
        <f>'IDT-1'!B68</f>
        <v>0</v>
      </c>
      <c r="AF68" s="26"/>
      <c r="AG68">
        <f t="shared" ref="AG68:AG98" si="5">SUM(AD68:AF68)+AT68</f>
        <v>1237.0134293256831</v>
      </c>
      <c r="AI68" s="75">
        <f>PXIL!H68</f>
        <v>0</v>
      </c>
      <c r="AJ68" s="75">
        <f>PXIL!N68</f>
        <v>0</v>
      </c>
      <c r="AK68" s="75">
        <f>RTM_IEX!H68</f>
        <v>20.18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15.421829339567504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83.09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863.6857708811981</v>
      </c>
      <c r="P69" s="77">
        <v>58.71</v>
      </c>
      <c r="Q69" s="77">
        <v>38.06</v>
      </c>
      <c r="R69" s="80">
        <v>46.5</v>
      </c>
      <c r="S69" s="80">
        <v>0</v>
      </c>
      <c r="T69" s="78">
        <f>SUMPRODUCT(LTA!F69:AJ69,LTA!F$101:AJ$101,LTA!F$103:AJ$103)</f>
        <v>267.38</v>
      </c>
      <c r="U69" s="78">
        <f>SUMPRODUCT(LTA!F69:AJ69,LTA!F$102:AJ$102,LTA!F$103:AJ$103)</f>
        <v>106.75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116.10000000000001</v>
      </c>
      <c r="AB69" s="117">
        <f>-STOA!N69</f>
        <v>-363.65</v>
      </c>
      <c r="AC69">
        <f t="shared" si="3"/>
        <v>17.583509955389069</v>
      </c>
      <c r="AD69">
        <f t="shared" si="4"/>
        <v>1250.0140902653766</v>
      </c>
      <c r="AE69">
        <f>'IDT-1'!B69</f>
        <v>0</v>
      </c>
      <c r="AF69" s="26"/>
      <c r="AG69">
        <f t="shared" si="5"/>
        <v>1250.0140902653766</v>
      </c>
      <c r="AI69" s="75">
        <f>PXIL!H69</f>
        <v>0</v>
      </c>
      <c r="AJ69" s="75">
        <f>PXIL!N69</f>
        <v>0</v>
      </c>
      <c r="AK69" s="75">
        <f>RTM_IEX!H69</f>
        <v>35.549999999999997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15.858708357685563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83.09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869.51549914489794</v>
      </c>
      <c r="P70" s="77">
        <v>58.71</v>
      </c>
      <c r="Q70" s="77">
        <v>38.06</v>
      </c>
      <c r="R70" s="80">
        <v>46.5</v>
      </c>
      <c r="S70" s="80">
        <v>0</v>
      </c>
      <c r="T70" s="78">
        <f>SUMPRODUCT(LTA!F70:AJ70,LTA!F$101:AJ$101,LTA!F$103:AJ$103)</f>
        <v>247.28</v>
      </c>
      <c r="U70" s="78">
        <f>SUMPRODUCT(LTA!F70:AJ70,LTA!F$102:AJ$102,LTA!F$103:AJ$103)</f>
        <v>116.34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106.41000000000001</v>
      </c>
      <c r="AB70" s="117">
        <f>-STOA!N70</f>
        <v>-363.65</v>
      </c>
      <c r="AC70">
        <f t="shared" si="3"/>
        <v>17.798992099469064</v>
      </c>
      <c r="AD70">
        <f t="shared" si="4"/>
        <v>1274.2852154031141</v>
      </c>
      <c r="AE70">
        <f>'IDT-1'!B70</f>
        <v>0</v>
      </c>
      <c r="AF70" s="26"/>
      <c r="AG70">
        <f t="shared" si="5"/>
        <v>1274.2852154031141</v>
      </c>
      <c r="AI70" s="75">
        <f>PXIL!H70</f>
        <v>0</v>
      </c>
      <c r="AJ70" s="75">
        <f>PXIL!N70</f>
        <v>0</v>
      </c>
      <c r="AK70" s="75">
        <f>RTM_IEX!H70</f>
        <v>73.97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15.858708357685563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83.09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919.88543024037824</v>
      </c>
      <c r="P71" s="77">
        <v>58.71</v>
      </c>
      <c r="Q71" s="77">
        <v>38.06</v>
      </c>
      <c r="R71" s="80">
        <v>46.5</v>
      </c>
      <c r="S71" s="80">
        <v>0</v>
      </c>
      <c r="T71" s="78">
        <f>SUMPRODUCT(LTA!F71:AJ71,LTA!F$101:AJ$101,LTA!F$103:AJ$103)</f>
        <v>227.23000000000002</v>
      </c>
      <c r="U71" s="78">
        <f>SUMPRODUCT(LTA!F71:AJ71,LTA!F$102:AJ$102,LTA!F$103:AJ$103)</f>
        <v>116.15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40.340000000000003</v>
      </c>
      <c r="Z71" s="75">
        <f>IEX!N71</f>
        <v>0</v>
      </c>
      <c r="AA71" s="117">
        <f>STOA!H71</f>
        <v>95.53</v>
      </c>
      <c r="AB71" s="117">
        <f>-STOA!N71</f>
        <v>-363.85</v>
      </c>
      <c r="AC71">
        <f t="shared" si="3"/>
        <v>18.240591118613729</v>
      </c>
      <c r="AD71">
        <f t="shared" si="4"/>
        <v>1323.6235474794496</v>
      </c>
      <c r="AE71">
        <f>'IDT-1'!B71</f>
        <v>0</v>
      </c>
      <c r="AF71" s="26"/>
      <c r="AG71">
        <f t="shared" si="5"/>
        <v>1323.6235474794496</v>
      </c>
      <c r="AI71" s="75">
        <f>PXIL!H71</f>
        <v>0</v>
      </c>
      <c r="AJ71" s="75">
        <f>PXIL!N71</f>
        <v>0</v>
      </c>
      <c r="AK71" s="75">
        <f>RTM_IEX!H71</f>
        <v>64.36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15.835570469798654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83.09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955.2125724921782</v>
      </c>
      <c r="P72" s="77">
        <v>58.71</v>
      </c>
      <c r="Q72" s="77">
        <v>38.06</v>
      </c>
      <c r="R72" s="80">
        <v>32.9</v>
      </c>
      <c r="S72" s="80">
        <v>0</v>
      </c>
      <c r="T72" s="78">
        <f>SUMPRODUCT(LTA!F72:AJ72,LTA!F$101:AJ$101,LTA!F$103:AJ$103)</f>
        <v>210.92000000000002</v>
      </c>
      <c r="U72" s="78">
        <f>SUMPRODUCT(LTA!F72:AJ72,LTA!F$102:AJ$102,LTA!F$103:AJ$103)</f>
        <v>114.63000000000001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80.69</v>
      </c>
      <c r="Z72" s="75">
        <f>IEX!N72</f>
        <v>0</v>
      </c>
      <c r="AA72" s="117">
        <f>STOA!H72</f>
        <v>82.61</v>
      </c>
      <c r="AB72" s="117">
        <f>-STOA!N72</f>
        <v>-363.85</v>
      </c>
      <c r="AC72">
        <f t="shared" si="3"/>
        <v>18.507618357016167</v>
      </c>
      <c r="AD72">
        <f t="shared" si="4"/>
        <v>1353.7005246049609</v>
      </c>
      <c r="AE72">
        <f>'IDT-1'!B72</f>
        <v>0</v>
      </c>
      <c r="AF72" s="26"/>
      <c r="AG72">
        <f t="shared" si="5"/>
        <v>1353.7005246049609</v>
      </c>
      <c r="AI72" s="75">
        <f>PXIL!H72</f>
        <v>0</v>
      </c>
      <c r="AJ72" s="75">
        <f>PXIL!N72</f>
        <v>0</v>
      </c>
      <c r="AK72" s="75">
        <f>RTM_IEX!H72</f>
        <v>63.4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15.835570469798654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83.09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1014.4769009298188</v>
      </c>
      <c r="P73" s="77">
        <v>58.71</v>
      </c>
      <c r="Q73" s="77">
        <v>38.06</v>
      </c>
      <c r="R73" s="80">
        <v>13.4</v>
      </c>
      <c r="S73" s="80">
        <v>0</v>
      </c>
      <c r="T73" s="78">
        <f>SUMPRODUCT(LTA!F73:AJ73,LTA!F$101:AJ$101,LTA!F$103:AJ$103)</f>
        <v>181.22</v>
      </c>
      <c r="U73" s="78">
        <f>SUMPRODUCT(LTA!F73:AJ73,LTA!F$102:AJ$102,LTA!F$103:AJ$103)</f>
        <v>113.09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105.67</v>
      </c>
      <c r="Z73" s="75">
        <f>IEX!N73</f>
        <v>0</v>
      </c>
      <c r="AA73" s="117">
        <f>STOA!H73</f>
        <v>66.460000000000008</v>
      </c>
      <c r="AB73" s="117">
        <f>-STOA!N73</f>
        <v>-363.85</v>
      </c>
      <c r="AC73">
        <f t="shared" si="3"/>
        <v>18.186984447267406</v>
      </c>
      <c r="AD73">
        <f t="shared" si="4"/>
        <v>1317.58548695235</v>
      </c>
      <c r="AE73">
        <f>'IDT-1'!B73</f>
        <v>0</v>
      </c>
      <c r="AF73" s="26"/>
      <c r="AG73">
        <f t="shared" si="5"/>
        <v>1317.58548695235</v>
      </c>
      <c r="AI73" s="75">
        <f>PXIL!H73</f>
        <v>0</v>
      </c>
      <c r="AJ73" s="75">
        <f>PXIL!N73</f>
        <v>0</v>
      </c>
      <c r="AK73" s="75">
        <f>RTM_IEX!H73</f>
        <v>9.61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15.835570469798654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83.09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1027.8321202702105</v>
      </c>
      <c r="P74" s="77">
        <v>58.71</v>
      </c>
      <c r="Q74" s="77">
        <v>38.06</v>
      </c>
      <c r="R74" s="80">
        <v>3.48</v>
      </c>
      <c r="S74" s="80">
        <v>0</v>
      </c>
      <c r="T74" s="78">
        <f>SUMPRODUCT(LTA!F74:AJ74,LTA!F$101:AJ$101,LTA!F$103:AJ$103)</f>
        <v>153.24</v>
      </c>
      <c r="U74" s="78">
        <f>SUMPRODUCT(LTA!F74:AJ74,LTA!F$102:AJ$102,LTA!F$103:AJ$103)</f>
        <v>112.05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146.01</v>
      </c>
      <c r="Z74" s="75">
        <f>IEX!N74</f>
        <v>0</v>
      </c>
      <c r="AA74" s="117">
        <f>STOA!H74</f>
        <v>56.78</v>
      </c>
      <c r="AB74" s="117">
        <f>-STOA!N74</f>
        <v>-363.85</v>
      </c>
      <c r="AC74">
        <f t="shared" si="3"/>
        <v>18.231646377462848</v>
      </c>
      <c r="AD74">
        <f t="shared" si="4"/>
        <v>1322.6160443625461</v>
      </c>
      <c r="AE74">
        <f>'IDT-1'!B74</f>
        <v>0</v>
      </c>
      <c r="AF74" s="26"/>
      <c r="AG74">
        <f t="shared" si="5"/>
        <v>1322.6160443625461</v>
      </c>
      <c r="AI74" s="75">
        <f>PXIL!H74</f>
        <v>0</v>
      </c>
      <c r="AJ74" s="75">
        <f>PXIL!N74</f>
        <v>0</v>
      </c>
      <c r="AK74" s="75">
        <f>RTM_IEX!H74</f>
        <v>9.61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15.966442953020133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1074.2321799879567</v>
      </c>
      <c r="P75" s="77">
        <v>58.71</v>
      </c>
      <c r="Q75" s="77">
        <v>38.06</v>
      </c>
      <c r="R75" s="80">
        <v>0</v>
      </c>
      <c r="S75" s="80">
        <v>0</v>
      </c>
      <c r="T75" s="78">
        <f>SUMPRODUCT(LTA!F75:AJ75,LTA!F$101:AJ$101,LTA!F$103:AJ$103)</f>
        <v>130.37</v>
      </c>
      <c r="U75" s="78">
        <f>SUMPRODUCT(LTA!F75:AJ75,LTA!F$102:AJ$102,LTA!F$103:AJ$103)</f>
        <v>132.18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74.930000000000007</v>
      </c>
      <c r="Z75" s="75">
        <f>IEX!N75</f>
        <v>0</v>
      </c>
      <c r="AA75" s="117">
        <f>STOA!H75</f>
        <v>50.32</v>
      </c>
      <c r="AB75" s="117">
        <f>-STOA!N75</f>
        <v>-263.13</v>
      </c>
      <c r="AC75">
        <f t="shared" si="3"/>
        <v>17.288600906469366</v>
      </c>
      <c r="AD75">
        <f t="shared" si="4"/>
        <v>1338.3739116692466</v>
      </c>
      <c r="AE75">
        <f>'IDT-1'!B75</f>
        <v>0</v>
      </c>
      <c r="AF75" s="26"/>
      <c r="AG75">
        <f t="shared" si="5"/>
        <v>1338.3739116692466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15.966442953020133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1119.1955682665553</v>
      </c>
      <c r="P76" s="77">
        <v>58.71</v>
      </c>
      <c r="Q76" s="77">
        <v>38.06</v>
      </c>
      <c r="R76" s="80">
        <v>0</v>
      </c>
      <c r="S76" s="80">
        <v>0</v>
      </c>
      <c r="T76" s="78">
        <f>SUMPRODUCT(LTA!F76:AJ76,LTA!F$101:AJ$101,LTA!F$103:AJ$103)</f>
        <v>112.33</v>
      </c>
      <c r="U76" s="78">
        <f>SUMPRODUCT(LTA!F76:AJ76,LTA!F$102:AJ$102,LTA!F$103:AJ$103)</f>
        <v>131.27000000000001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23.05</v>
      </c>
      <c r="Z76" s="75">
        <f>IEX!N76</f>
        <v>0</v>
      </c>
      <c r="AA76" s="117">
        <f>STOA!H76</f>
        <v>37.4</v>
      </c>
      <c r="AB76" s="117">
        <f>-STOA!N76</f>
        <v>-263.13</v>
      </c>
      <c r="AC76">
        <f t="shared" si="3"/>
        <v>16.769716172877128</v>
      </c>
      <c r="AD76">
        <f t="shared" si="4"/>
        <v>1320.1061846814371</v>
      </c>
      <c r="AE76">
        <f>'IDT-1'!B76</f>
        <v>30</v>
      </c>
      <c r="AF76" s="26"/>
      <c r="AG76">
        <f t="shared" si="5"/>
        <v>1350.1061846814371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15.966442953020133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1135.1657817785194</v>
      </c>
      <c r="P77" s="77">
        <v>58.71</v>
      </c>
      <c r="Q77" s="77">
        <v>38.06</v>
      </c>
      <c r="R77" s="80">
        <v>0</v>
      </c>
      <c r="S77" s="80">
        <v>0</v>
      </c>
      <c r="T77" s="78">
        <f>SUMPRODUCT(LTA!F77:AJ77,LTA!F$101:AJ$101,LTA!F$103:AJ$103)</f>
        <v>101.7</v>
      </c>
      <c r="U77" s="78">
        <f>SUMPRODUCT(LTA!F77:AJ77,LTA!F$102:AJ$102,LTA!F$103:AJ$103)</f>
        <v>131.57999999999998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111.98</v>
      </c>
      <c r="AB77" s="117">
        <f>-STOA!N77</f>
        <v>-263.13</v>
      </c>
      <c r="AC77">
        <f t="shared" si="3"/>
        <v>17.521489622403884</v>
      </c>
      <c r="AD77">
        <f t="shared" si="4"/>
        <v>1348.5346247438747</v>
      </c>
      <c r="AE77">
        <f>'IDT-1'!B77</f>
        <v>20</v>
      </c>
      <c r="AF77" s="26"/>
      <c r="AG77">
        <f t="shared" si="5"/>
        <v>1368.5346247438747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15.966442953020133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1145.0684122267528</v>
      </c>
      <c r="P78" s="77">
        <v>58.71</v>
      </c>
      <c r="Q78" s="77">
        <v>38.06</v>
      </c>
      <c r="R78" s="80">
        <v>0</v>
      </c>
      <c r="S78" s="80">
        <v>0</v>
      </c>
      <c r="T78" s="78">
        <f>SUMPRODUCT(LTA!F78:AJ78,LTA!F$101:AJ$101,LTA!F$103:AJ$103)</f>
        <v>94.360000000000014</v>
      </c>
      <c r="U78" s="78">
        <f>SUMPRODUCT(LTA!F78:AJ78,LTA!F$102:AJ$102,LTA!F$103:AJ$103)</f>
        <v>130.23000000000002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179.84</v>
      </c>
      <c r="AB78" s="117">
        <f>-STOA!N78</f>
        <v>-263.13</v>
      </c>
      <c r="AC78">
        <f t="shared" si="3"/>
        <v>18.386794468491999</v>
      </c>
      <c r="AD78">
        <f t="shared" si="4"/>
        <v>1387.7419503460201</v>
      </c>
      <c r="AE78">
        <f>'IDT-1'!B78</f>
        <v>10</v>
      </c>
      <c r="AF78" s="26"/>
      <c r="AG78">
        <f t="shared" si="5"/>
        <v>1397.7419503460201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15.966442953020133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1080.3982442894778</v>
      </c>
      <c r="P79" s="77">
        <v>58.71</v>
      </c>
      <c r="Q79" s="77">
        <v>38.06</v>
      </c>
      <c r="R79" s="80">
        <v>0</v>
      </c>
      <c r="S79" s="80">
        <v>0</v>
      </c>
      <c r="T79" s="78">
        <f>SUMPRODUCT(LTA!F79:AJ79,LTA!F$101:AJ$101,LTA!F$103:AJ$103)</f>
        <v>90.429999999999993</v>
      </c>
      <c r="U79" s="78">
        <f>SUMPRODUCT(LTA!F79:AJ79,LTA!F$102:AJ$102,LTA!F$103:AJ$103)</f>
        <v>129.03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184.92</v>
      </c>
      <c r="AB79" s="117">
        <f>-STOA!N79</f>
        <v>-263.13</v>
      </c>
      <c r="AC79">
        <f t="shared" si="3"/>
        <v>17.488766272322753</v>
      </c>
      <c r="AD79">
        <f t="shared" si="4"/>
        <v>1360.9198106049143</v>
      </c>
      <c r="AE79">
        <f>'IDT-1'!B79</f>
        <v>15</v>
      </c>
      <c r="AF79" s="26"/>
      <c r="AG79">
        <f t="shared" si="5"/>
        <v>1375.9198106049143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15.966442953020133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1002.2946110571733</v>
      </c>
      <c r="P80" s="77">
        <v>58.71</v>
      </c>
      <c r="Q80" s="77">
        <v>38.06</v>
      </c>
      <c r="R80" s="80">
        <v>0</v>
      </c>
      <c r="S80" s="80">
        <v>0</v>
      </c>
      <c r="T80" s="78">
        <f>SUMPRODUCT(LTA!F80:AJ80,LTA!F$101:AJ$101,LTA!F$103:AJ$103)</f>
        <v>89.35</v>
      </c>
      <c r="U80" s="78">
        <f>SUMPRODUCT(LTA!F80:AJ80,LTA!F$102:AJ$102,LTA!F$103:AJ$103)</f>
        <v>127.38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215.66</v>
      </c>
      <c r="AB80" s="117">
        <f>-STOA!N80</f>
        <v>-263.13</v>
      </c>
      <c r="AC80">
        <f t="shared" si="3"/>
        <v>16.97691727970091</v>
      </c>
      <c r="AD80">
        <f t="shared" si="4"/>
        <v>1319.3380263652316</v>
      </c>
      <c r="AE80">
        <f>'IDT-1'!B80</f>
        <v>5</v>
      </c>
      <c r="AF80" s="26"/>
      <c r="AG80">
        <f t="shared" si="5"/>
        <v>1324.3380263652316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15.966442953020133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975.29724691374406</v>
      </c>
      <c r="P81" s="77">
        <v>58.71</v>
      </c>
      <c r="Q81" s="77">
        <v>38.06</v>
      </c>
      <c r="R81" s="80">
        <v>0</v>
      </c>
      <c r="S81" s="80">
        <v>0</v>
      </c>
      <c r="T81" s="78">
        <f>SUMPRODUCT(LTA!F81:AJ81,LTA!F$101:AJ$101,LTA!F$103:AJ$103)</f>
        <v>88.539999999999992</v>
      </c>
      <c r="U81" s="78">
        <f>SUMPRODUCT(LTA!F81:AJ81,LTA!F$102:AJ$102,LTA!F$103:AJ$103)</f>
        <v>125.31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225.27</v>
      </c>
      <c r="AB81" s="117">
        <f>-STOA!N81</f>
        <v>-263.13</v>
      </c>
      <c r="AC81">
        <f t="shared" si="3"/>
        <v>16.674270689928001</v>
      </c>
      <c r="AD81">
        <f t="shared" si="4"/>
        <v>1313.373308811575</v>
      </c>
      <c r="AE81">
        <f>'IDT-1'!B81</f>
        <v>15</v>
      </c>
      <c r="AF81" s="26"/>
      <c r="AG81">
        <f t="shared" si="5"/>
        <v>1328.373308811575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15.966442953020133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988.49323311643343</v>
      </c>
      <c r="P82" s="77">
        <v>58.71</v>
      </c>
      <c r="Q82" s="77">
        <v>38.06</v>
      </c>
      <c r="R82" s="80">
        <v>0</v>
      </c>
      <c r="S82" s="80">
        <v>0</v>
      </c>
      <c r="T82" s="78">
        <f>SUMPRODUCT(LTA!F82:AJ82,LTA!F$101:AJ$101,LTA!F$103:AJ$103)</f>
        <v>88.24</v>
      </c>
      <c r="U82" s="78">
        <f>SUMPRODUCT(LTA!F82:AJ82,LTA!F$102:AJ$102,LTA!F$103:AJ$103)</f>
        <v>99.26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214.7</v>
      </c>
      <c r="AB82" s="117">
        <f>-STOA!N82</f>
        <v>-263.13</v>
      </c>
      <c r="AC82">
        <f t="shared" si="3"/>
        <v>16.856136979488259</v>
      </c>
      <c r="AD82">
        <f t="shared" si="4"/>
        <v>1245.4674287247046</v>
      </c>
      <c r="AE82">
        <f>'IDT-1'!B82</f>
        <v>30</v>
      </c>
      <c r="AF82" s="26"/>
      <c r="AG82">
        <f t="shared" si="5"/>
        <v>1275.4674287247046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15.966442953020133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965.73850028111963</v>
      </c>
      <c r="P83" s="77">
        <v>58.71</v>
      </c>
      <c r="Q83" s="77">
        <v>38.06</v>
      </c>
      <c r="R83" s="80">
        <v>0</v>
      </c>
      <c r="S83" s="80">
        <v>0</v>
      </c>
      <c r="T83" s="78">
        <f>SUMPRODUCT(LTA!F83:AJ83,LTA!F$101:AJ$101,LTA!F$103:AJ$103)</f>
        <v>85.46</v>
      </c>
      <c r="U83" s="78">
        <f>SUMPRODUCT(LTA!F83:AJ83,LTA!F$102:AJ$102,LTA!F$103:AJ$103)</f>
        <v>96.17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222.38</v>
      </c>
      <c r="AB83" s="117">
        <f>-STOA!N83</f>
        <v>-263.13</v>
      </c>
      <c r="AC83">
        <f t="shared" si="3"/>
        <v>16.796117115848233</v>
      </c>
      <c r="AD83">
        <f t="shared" si="4"/>
        <v>1210.5827157530307</v>
      </c>
      <c r="AE83">
        <f>'IDT-1'!B83</f>
        <v>35</v>
      </c>
      <c r="AF83" s="26"/>
      <c r="AG83">
        <f t="shared" si="5"/>
        <v>1245.5827157530307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15.966442953020133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1009.2319282468327</v>
      </c>
      <c r="P84" s="77">
        <v>58.71</v>
      </c>
      <c r="Q84" s="77">
        <v>38.06</v>
      </c>
      <c r="R84" s="80">
        <v>0</v>
      </c>
      <c r="S84" s="80">
        <v>0</v>
      </c>
      <c r="T84" s="78">
        <f>SUMPRODUCT(LTA!F84:AJ84,LTA!F$101:AJ$101,LTA!F$103:AJ$103)</f>
        <v>82.28</v>
      </c>
      <c r="U84" s="78">
        <f>SUMPRODUCT(LTA!F84:AJ84,LTA!F$102:AJ$102,LTA!F$103:AJ$103)</f>
        <v>92.85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191.65</v>
      </c>
      <c r="AB84" s="117">
        <f>-STOA!N84</f>
        <v>-263.13</v>
      </c>
      <c r="AC84">
        <f t="shared" si="3"/>
        <v>17.206360382834323</v>
      </c>
      <c r="AD84">
        <f t="shared" si="4"/>
        <v>1176.4359004517576</v>
      </c>
      <c r="AE84">
        <f>'IDT-1'!B84</f>
        <v>45</v>
      </c>
      <c r="AF84" s="26"/>
      <c r="AG84">
        <f t="shared" si="5"/>
        <v>1221.4359004517576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16.402684563758388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1002.8468637352917</v>
      </c>
      <c r="P85" s="77">
        <v>58.71</v>
      </c>
      <c r="Q85" s="77">
        <v>38.06</v>
      </c>
      <c r="R85" s="80">
        <v>0</v>
      </c>
      <c r="S85" s="80">
        <v>0</v>
      </c>
      <c r="T85" s="78">
        <f>SUMPRODUCT(LTA!F85:AJ85,LTA!F$101:AJ$101,LTA!F$103:AJ$103)</f>
        <v>64.09</v>
      </c>
      <c r="U85" s="78">
        <f>SUMPRODUCT(LTA!F85:AJ85,LTA!F$102:AJ$102,LTA!F$103:AJ$103)</f>
        <v>89.76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195.48999999999998</v>
      </c>
      <c r="AB85" s="117">
        <f>-STOA!N85</f>
        <v>-263.13</v>
      </c>
      <c r="AC85">
        <f t="shared" si="3"/>
        <v>17.1070762715736</v>
      </c>
      <c r="AD85">
        <f t="shared" si="4"/>
        <v>1141.1463616622154</v>
      </c>
      <c r="AE85">
        <f>'IDT-1'!B85</f>
        <v>40</v>
      </c>
      <c r="AF85" s="26"/>
      <c r="AG85">
        <f t="shared" si="5"/>
        <v>1181.1463616622154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16.378787878787879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946.46612426722379</v>
      </c>
      <c r="P86" s="77">
        <v>58.71</v>
      </c>
      <c r="Q86" s="77">
        <v>38.06</v>
      </c>
      <c r="R86" s="80">
        <v>0</v>
      </c>
      <c r="S86" s="80">
        <v>0</v>
      </c>
      <c r="T86" s="78">
        <f>SUMPRODUCT(LTA!F86:AJ86,LTA!F$101:AJ$101,LTA!F$103:AJ$103)</f>
        <v>54.449999999999996</v>
      </c>
      <c r="U86" s="78">
        <f>SUMPRODUCT(LTA!F86:AJ86,LTA!F$102:AJ$102,LTA!F$103:AJ$103)</f>
        <v>66.14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174.35</v>
      </c>
      <c r="AB86" s="117">
        <f>-STOA!N86</f>
        <v>-263.13</v>
      </c>
      <c r="AC86">
        <f t="shared" si="3"/>
        <v>15.723601607405879</v>
      </c>
      <c r="AD86">
        <f t="shared" si="4"/>
        <v>1077.7252001733448</v>
      </c>
      <c r="AE86">
        <f>'IDT-1'!B86</f>
        <v>55</v>
      </c>
      <c r="AF86" s="26"/>
      <c r="AG86">
        <f t="shared" si="5"/>
        <v>1132.7252001733448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16.378787878787879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932.03788398633719</v>
      </c>
      <c r="P87" s="77">
        <v>58.71</v>
      </c>
      <c r="Q87" s="77">
        <v>38.06</v>
      </c>
      <c r="R87" s="80">
        <v>0</v>
      </c>
      <c r="S87" s="80">
        <v>0</v>
      </c>
      <c r="T87" s="78">
        <f>SUMPRODUCT(LTA!F87:AJ87,LTA!F$101:AJ$101,LTA!F$103:AJ$103)</f>
        <v>53.52</v>
      </c>
      <c r="U87" s="78">
        <f>SUMPRODUCT(LTA!F87:AJ87,LTA!F$102:AJ$102,LTA!F$103:AJ$103)</f>
        <v>64.48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135.01</v>
      </c>
      <c r="AB87" s="117">
        <f>-STOA!N87</f>
        <v>-263.13</v>
      </c>
      <c r="AC87">
        <f t="shared" si="3"/>
        <v>14.961305267268218</v>
      </c>
      <c r="AD87">
        <f t="shared" si="4"/>
        <v>1052.1292562325959</v>
      </c>
      <c r="AE87">
        <f>'IDT-1'!B87</f>
        <v>70</v>
      </c>
      <c r="AF87" s="26"/>
      <c r="AG87">
        <f t="shared" si="5"/>
        <v>1122.1292562325959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16.378787878787879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922.43104636119324</v>
      </c>
      <c r="P88" s="77">
        <v>58.71</v>
      </c>
      <c r="Q88" s="77">
        <v>38.06</v>
      </c>
      <c r="R88" s="80">
        <v>0</v>
      </c>
      <c r="S88" s="80">
        <v>0</v>
      </c>
      <c r="T88" s="78">
        <f>SUMPRODUCT(LTA!F88:AJ88,LTA!F$101:AJ$101,LTA!F$103:AJ$103)</f>
        <v>53.16</v>
      </c>
      <c r="U88" s="78">
        <f>SUMPRODUCT(LTA!F88:AJ88,LTA!F$102:AJ$102,LTA!F$103:AJ$103)</f>
        <v>62.58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31.270000000000003</v>
      </c>
      <c r="AB88" s="117">
        <f>-STOA!N88</f>
        <v>-263.13</v>
      </c>
      <c r="AC88">
        <f t="shared" si="3"/>
        <v>13.90845258607817</v>
      </c>
      <c r="AD88">
        <f t="shared" si="4"/>
        <v>941.57527128864194</v>
      </c>
      <c r="AE88">
        <f>'IDT-1'!B88</f>
        <v>161</v>
      </c>
      <c r="AF88" s="26"/>
      <c r="AG88">
        <f t="shared" si="5"/>
        <v>1102.5752712886419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16.378787878787879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917.17919406393889</v>
      </c>
      <c r="P89" s="77">
        <v>58.71</v>
      </c>
      <c r="Q89" s="77">
        <v>38.06</v>
      </c>
      <c r="R89" s="80">
        <v>0</v>
      </c>
      <c r="S89" s="80">
        <v>0</v>
      </c>
      <c r="T89" s="78">
        <f>SUMPRODUCT(LTA!F89:AJ89,LTA!F$101:AJ$101,LTA!F$103:AJ$103)</f>
        <v>52.72</v>
      </c>
      <c r="U89" s="78">
        <f>SUMPRODUCT(LTA!F89:AJ89,LTA!F$102:AJ$102,LTA!F$103:AJ$103)</f>
        <v>59.95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31.270000000000003</v>
      </c>
      <c r="AB89" s="117">
        <f>-STOA!N89</f>
        <v>-263.13</v>
      </c>
      <c r="AC89">
        <f t="shared" si="3"/>
        <v>13.409070164796955</v>
      </c>
      <c r="AD89">
        <f t="shared" si="4"/>
        <v>981.75280141266887</v>
      </c>
      <c r="AE89">
        <f>'IDT-1'!B89</f>
        <v>148</v>
      </c>
      <c r="AF89" s="26"/>
      <c r="AG89">
        <f t="shared" si="5"/>
        <v>1129.7528014126688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16.378787878787879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918.80979508983887</v>
      </c>
      <c r="P90" s="77">
        <v>58.71</v>
      </c>
      <c r="Q90" s="77">
        <v>38.06</v>
      </c>
      <c r="R90" s="80">
        <v>0</v>
      </c>
      <c r="S90" s="80">
        <v>0</v>
      </c>
      <c r="T90" s="78">
        <f>SUMPRODUCT(LTA!F90:AJ90,LTA!F$101:AJ$101,LTA!F$103:AJ$103)</f>
        <v>31.67</v>
      </c>
      <c r="U90" s="78">
        <f>SUMPRODUCT(LTA!F90:AJ90,LTA!F$102:AJ$102,LTA!F$103:AJ$103)</f>
        <v>57.48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31.270000000000003</v>
      </c>
      <c r="AB90" s="117">
        <f>-STOA!N90</f>
        <v>-263.13</v>
      </c>
      <c r="AC90">
        <f t="shared" si="3"/>
        <v>13.216443453824873</v>
      </c>
      <c r="AD90">
        <f t="shared" si="4"/>
        <v>960.0560291495409</v>
      </c>
      <c r="AE90">
        <f>'IDT-1'!B90</f>
        <v>127</v>
      </c>
      <c r="AF90" s="26"/>
      <c r="AG90">
        <f t="shared" si="5"/>
        <v>1087.0560291495408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16.378787878787879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40.466109027978078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920.95716250840621</v>
      </c>
      <c r="P91" s="77">
        <v>58.71</v>
      </c>
      <c r="Q91" s="77">
        <v>38.06</v>
      </c>
      <c r="R91" s="80">
        <v>0</v>
      </c>
      <c r="S91" s="80">
        <v>0</v>
      </c>
      <c r="T91" s="78">
        <f>SUMPRODUCT(LTA!F91:AJ91,LTA!F$101:AJ$101,LTA!F$103:AJ$103)</f>
        <v>32.17</v>
      </c>
      <c r="U91" s="78">
        <f>SUMPRODUCT(LTA!F91:AJ91,LTA!F$102:AJ$102,LTA!F$103:AJ$103)</f>
        <v>54.92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31.270000000000003</v>
      </c>
      <c r="AB91" s="117">
        <f>-STOA!N91</f>
        <v>-397.73</v>
      </c>
      <c r="AC91">
        <f t="shared" si="3"/>
        <v>14.24872378225626</v>
      </c>
      <c r="AD91">
        <f t="shared" si="4"/>
        <v>805.93333563291606</v>
      </c>
      <c r="AE91">
        <f>'IDT-1'!B91</f>
        <v>233</v>
      </c>
      <c r="AF91" s="26"/>
      <c r="AG91">
        <f t="shared" si="5"/>
        <v>1038.9333356329162</v>
      </c>
      <c r="AI91" s="75">
        <f>PXIL!H91</f>
        <v>0</v>
      </c>
      <c r="AJ91" s="75">
        <f>PXIL!N91</f>
        <v>0</v>
      </c>
      <c r="AK91" s="75">
        <f>RTM_IEX!H91</f>
        <v>24.98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16.378787878787879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-1.6733333333333331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918.34738136864883</v>
      </c>
      <c r="P92" s="77">
        <v>58.71</v>
      </c>
      <c r="Q92" s="77">
        <v>38.06</v>
      </c>
      <c r="R92" s="80">
        <v>0</v>
      </c>
      <c r="S92" s="80">
        <v>0</v>
      </c>
      <c r="T92" s="78">
        <f>SUMPRODUCT(LTA!F92:AJ92,LTA!F$101:AJ$101,LTA!F$103:AJ$103)</f>
        <v>31.63</v>
      </c>
      <c r="U92" s="78">
        <f>SUMPRODUCT(LTA!F92:AJ92,LTA!F$102:AJ$102,LTA!F$103:AJ$103)</f>
        <v>52.33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31.270000000000003</v>
      </c>
      <c r="AB92" s="117">
        <f>-STOA!N92</f>
        <v>-397.73</v>
      </c>
      <c r="AC92">
        <f t="shared" si="3"/>
        <v>14.178168015500663</v>
      </c>
      <c r="AD92">
        <f t="shared" si="4"/>
        <v>794.62466789860287</v>
      </c>
      <c r="AE92">
        <f>'IDT-1'!B92</f>
        <v>213</v>
      </c>
      <c r="AF92" s="26"/>
      <c r="AG92">
        <f t="shared" si="5"/>
        <v>1007.6246678986029</v>
      </c>
      <c r="AI92" s="75">
        <f>PXIL!H92</f>
        <v>0</v>
      </c>
      <c r="AJ92" s="75">
        <f>PXIL!N92</f>
        <v>0</v>
      </c>
      <c r="AK92" s="75">
        <f>RTM_IEX!H92</f>
        <v>61.48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16.378787878787879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-1.6733333333333331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917.9462374271194</v>
      </c>
      <c r="P93" s="77">
        <v>58.71</v>
      </c>
      <c r="Q93" s="77">
        <v>38.06</v>
      </c>
      <c r="R93" s="80">
        <v>0</v>
      </c>
      <c r="S93" s="80">
        <v>0</v>
      </c>
      <c r="T93" s="78">
        <f>SUMPRODUCT(LTA!F93:AJ93,LTA!F$101:AJ$101,LTA!F$103:AJ$103)</f>
        <v>31.21</v>
      </c>
      <c r="U93" s="78">
        <f>SUMPRODUCT(LTA!F93:AJ93,LTA!F$102:AJ$102,LTA!F$103:AJ$103)</f>
        <v>50.1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31.270000000000003</v>
      </c>
      <c r="AB93" s="117">
        <f>-STOA!N93</f>
        <v>-397.73</v>
      </c>
      <c r="AC93">
        <f t="shared" si="3"/>
        <v>14.320277948815201</v>
      </c>
      <c r="AD93">
        <f t="shared" si="4"/>
        <v>810.63141402375891</v>
      </c>
      <c r="AE93">
        <f>'IDT-1'!B93</f>
        <v>198</v>
      </c>
      <c r="AF93" s="26"/>
      <c r="AG93">
        <f t="shared" si="5"/>
        <v>1008.6314140237589</v>
      </c>
      <c r="AI93" s="75">
        <f>PXIL!H93</f>
        <v>0</v>
      </c>
      <c r="AJ93" s="75">
        <f>PXIL!N93</f>
        <v>0</v>
      </c>
      <c r="AK93" s="75">
        <f>RTM_IEX!H93</f>
        <v>80.680000000000007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16.378787878787879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-1.6733333333333331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919.57850841141158</v>
      </c>
      <c r="P94" s="77">
        <v>58.71</v>
      </c>
      <c r="Q94" s="77">
        <v>38.06</v>
      </c>
      <c r="R94" s="80">
        <v>0</v>
      </c>
      <c r="S94" s="80">
        <v>0</v>
      </c>
      <c r="T94" s="78">
        <f>SUMPRODUCT(LTA!F94:AJ94,LTA!F$101:AJ$101,LTA!F$103:AJ$103)</f>
        <v>30.66</v>
      </c>
      <c r="U94" s="78">
        <f>SUMPRODUCT(LTA!F94:AJ94,LTA!F$102:AJ$102,LTA!F$103:AJ$103)</f>
        <v>47.24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31.270000000000003</v>
      </c>
      <c r="AB94" s="117">
        <f>-STOA!N94</f>
        <v>-397.73</v>
      </c>
      <c r="AC94">
        <f t="shared" si="3"/>
        <v>14.313169933476976</v>
      </c>
      <c r="AD94">
        <f t="shared" si="4"/>
        <v>809.83079302338922</v>
      </c>
      <c r="AE94">
        <f>'IDT-1'!B94</f>
        <v>178</v>
      </c>
      <c r="AF94" s="26"/>
      <c r="AG94">
        <f t="shared" si="5"/>
        <v>987.83079302338922</v>
      </c>
      <c r="AI94" s="75">
        <f>PXIL!H94</f>
        <v>0</v>
      </c>
      <c r="AJ94" s="75">
        <f>PXIL!N94</f>
        <v>0</v>
      </c>
      <c r="AK94" s="75">
        <f>RTM_IEX!H94</f>
        <v>81.650000000000006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16.378787878787879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-1.6733333333333331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912.34065435403522</v>
      </c>
      <c r="P95" s="77">
        <v>58.71</v>
      </c>
      <c r="Q95" s="77">
        <v>38.06</v>
      </c>
      <c r="R95" s="80">
        <v>0</v>
      </c>
      <c r="S95" s="80">
        <v>0</v>
      </c>
      <c r="T95" s="78">
        <f>SUMPRODUCT(LTA!F95:AJ95,LTA!F$101:AJ$101,LTA!F$103:AJ$103)</f>
        <v>25.06</v>
      </c>
      <c r="U95" s="78">
        <f>SUMPRODUCT(LTA!F95:AJ95,LTA!F$102:AJ$102,LTA!F$103:AJ$103)</f>
        <v>46.42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31.270000000000003</v>
      </c>
      <c r="AB95" s="117">
        <f>-STOA!N95</f>
        <v>-347.73</v>
      </c>
      <c r="AC95">
        <f t="shared" si="3"/>
        <v>14.011050441662297</v>
      </c>
      <c r="AD95">
        <f t="shared" si="4"/>
        <v>876.24505845782744</v>
      </c>
      <c r="AE95">
        <f>'IDT-1'!B95</f>
        <v>110</v>
      </c>
      <c r="AF95" s="26"/>
      <c r="AG95">
        <f t="shared" si="5"/>
        <v>986.24505845782744</v>
      </c>
      <c r="AI95" s="75">
        <f>PXIL!H95</f>
        <v>0</v>
      </c>
      <c r="AJ95" s="75">
        <f>PXIL!N95</f>
        <v>0</v>
      </c>
      <c r="AK95" s="75">
        <f>RTM_IEX!H95</f>
        <v>111.42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16.378787878787879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-1.6733333333333331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907.15868769652445</v>
      </c>
      <c r="P96" s="77">
        <v>58.71</v>
      </c>
      <c r="Q96" s="77">
        <v>38.06</v>
      </c>
      <c r="R96" s="80">
        <v>0</v>
      </c>
      <c r="S96" s="80">
        <v>0</v>
      </c>
      <c r="T96" s="78">
        <f>SUMPRODUCT(LTA!F96:AJ96,LTA!F$101:AJ$101,LTA!F$103:AJ$103)</f>
        <v>24.57</v>
      </c>
      <c r="U96" s="78">
        <f>SUMPRODUCT(LTA!F96:AJ96,LTA!F$102:AJ$102,LTA!F$103:AJ$103)</f>
        <v>44.800000000000004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31.270000000000003</v>
      </c>
      <c r="AB96" s="117">
        <f>-STOA!N96</f>
        <v>-347.73</v>
      </c>
      <c r="AC96">
        <f t="shared" si="3"/>
        <v>13.997657135076199</v>
      </c>
      <c r="AD96">
        <f t="shared" si="4"/>
        <v>874.73648510690282</v>
      </c>
      <c r="AE96">
        <f>'IDT-1'!B96</f>
        <v>89</v>
      </c>
      <c r="AF96" s="26"/>
      <c r="AG96">
        <f t="shared" si="5"/>
        <v>963.73648510690282</v>
      </c>
      <c r="AI96" s="75">
        <f>PXIL!H96</f>
        <v>0</v>
      </c>
      <c r="AJ96" s="75">
        <f>PXIL!N96</f>
        <v>0</v>
      </c>
      <c r="AK96" s="75">
        <f>RTM_IEX!H96</f>
        <v>117.19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16.378787878787879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-1.6733333333333331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892.85252528830631</v>
      </c>
      <c r="P97" s="77">
        <v>58.71</v>
      </c>
      <c r="Q97" s="77">
        <v>38.06</v>
      </c>
      <c r="R97" s="80">
        <v>0</v>
      </c>
      <c r="S97" s="80">
        <v>0</v>
      </c>
      <c r="T97" s="78">
        <f>SUMPRODUCT(LTA!F97:AJ97,LTA!F$101:AJ$101,LTA!F$103:AJ$103)</f>
        <v>24.3</v>
      </c>
      <c r="U97" s="78">
        <f>SUMPRODUCT(LTA!F97:AJ97,LTA!F$102:AJ$102,LTA!F$103:AJ$103)</f>
        <v>43.78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31.270000000000003</v>
      </c>
      <c r="AB97" s="117">
        <f>-STOA!N97</f>
        <v>-347.73</v>
      </c>
      <c r="AC97">
        <f t="shared" si="3"/>
        <v>13.775930905883881</v>
      </c>
      <c r="AD97">
        <f t="shared" si="4"/>
        <v>849.762048927877</v>
      </c>
      <c r="AE97">
        <f>'IDT-1'!B97</f>
        <v>76</v>
      </c>
      <c r="AF97" s="26"/>
      <c r="AG97">
        <f t="shared" si="5"/>
        <v>925.762048927877</v>
      </c>
      <c r="AI97" s="75">
        <f>PXIL!H97</f>
        <v>0</v>
      </c>
      <c r="AJ97" s="75">
        <f>PXIL!N97</f>
        <v>0</v>
      </c>
      <c r="AK97" s="75">
        <f>RTM_IEX!H97</f>
        <v>107.59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15.071969696969697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-1.6733333333333331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890.26240993267766</v>
      </c>
      <c r="P98" s="77">
        <v>58.71</v>
      </c>
      <c r="Q98" s="77">
        <v>38.06</v>
      </c>
      <c r="R98" s="80">
        <v>0</v>
      </c>
      <c r="S98" s="80">
        <v>0</v>
      </c>
      <c r="T98" s="78">
        <f>SUMPRODUCT(LTA!F98:AJ98,LTA!F$101:AJ$101,LTA!F$103:AJ$103)</f>
        <v>23.57</v>
      </c>
      <c r="U98" s="78">
        <f>SUMPRODUCT(LTA!F98:AJ98,LTA!F$102:AJ$102,LTA!F$103:AJ$103)</f>
        <v>43.21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31.270000000000003</v>
      </c>
      <c r="AB98" s="117">
        <f>-STOA!N98</f>
        <v>-345.98</v>
      </c>
      <c r="AC98">
        <f t="shared" si="3"/>
        <v>13.697765167590507</v>
      </c>
      <c r="AD98">
        <f t="shared" si="4"/>
        <v>844.47328112872333</v>
      </c>
      <c r="AE98">
        <f>'IDT-1'!B98</f>
        <v>56</v>
      </c>
      <c r="AF98" s="26"/>
      <c r="AG98">
        <f t="shared" si="5"/>
        <v>900.47328112872333</v>
      </c>
      <c r="AI98" s="75">
        <f>PXIL!H98</f>
        <v>0</v>
      </c>
      <c r="AJ98" s="75">
        <f>PXIL!N98</f>
        <v>0</v>
      </c>
      <c r="AK98" s="75">
        <f>RTM_IEX!H98</f>
        <v>105.67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0.37300349148929751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1.8438121838396071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21.368974081212766</v>
      </c>
      <c r="P99" s="77">
        <f t="shared" si="6"/>
        <v>1.3257399999999999</v>
      </c>
      <c r="Q99" s="77">
        <f t="shared" si="6"/>
        <v>0.84282200766444038</v>
      </c>
      <c r="R99" s="80">
        <f t="shared" si="6"/>
        <v>0.49072002304456364</v>
      </c>
      <c r="S99" s="80">
        <f t="shared" si="6"/>
        <v>0</v>
      </c>
      <c r="T99" s="78">
        <f t="shared" si="6"/>
        <v>4.1656500000000003</v>
      </c>
      <c r="U99" s="78">
        <f t="shared" si="6"/>
        <v>1.784250000000001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0.1176725</v>
      </c>
      <c r="Z99" s="75">
        <f t="shared" si="6"/>
        <v>0</v>
      </c>
      <c r="AA99" s="117">
        <f t="shared" si="6"/>
        <v>2.9119175000000017</v>
      </c>
      <c r="AB99" s="117">
        <f t="shared" si="6"/>
        <v>-7.5263225000000045</v>
      </c>
      <c r="AC99">
        <f t="shared" si="6"/>
        <v>0.38763521686313007</v>
      </c>
      <c r="AD99">
        <f t="shared" si="6"/>
        <v>27.161899070387538</v>
      </c>
      <c r="AE99">
        <f t="shared" si="6"/>
        <v>0.81102250000000009</v>
      </c>
      <c r="AG99">
        <f t="shared" si="6"/>
        <v>27.972921570387538</v>
      </c>
      <c r="AI99">
        <f t="shared" si="6"/>
        <v>0</v>
      </c>
      <c r="AJ99">
        <f t="shared" si="6"/>
        <v>0</v>
      </c>
      <c r="AK99">
        <f t="shared" si="6"/>
        <v>0.43756499999999998</v>
      </c>
      <c r="AL99">
        <f t="shared" si="6"/>
        <v>-0.68425000000000002</v>
      </c>
      <c r="AM99">
        <f t="shared" si="6"/>
        <v>0</v>
      </c>
      <c r="AN99">
        <f t="shared" si="6"/>
        <v>0</v>
      </c>
      <c r="AO99">
        <f t="shared" si="6"/>
        <v>9.7979999999999998E-2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45016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8.1677342823250303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50.055519570648656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663.60680069851844</v>
      </c>
      <c r="P3" s="77">
        <v>33.950000000000003</v>
      </c>
      <c r="Q3" s="77">
        <v>22.01</v>
      </c>
      <c r="R3" s="80">
        <v>0</v>
      </c>
      <c r="S3" s="80">
        <v>0</v>
      </c>
      <c r="T3" s="78">
        <f>SUMPRODUCT(LTA!F3:AJ3,LTA!F$101:AJ$101,LTA!F$104:AJ$104)</f>
        <v>47.17</v>
      </c>
      <c r="U3" s="78">
        <f>SUMPRODUCT(LTA!F3:AJ3,LTA!F$102:AJ$102,LTA!F$104:AJ$104)</f>
        <v>124.85000000000001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-110</v>
      </c>
      <c r="AA3" s="117">
        <f>STOA!I3</f>
        <v>0.28999999999999998</v>
      </c>
      <c r="AB3" s="117">
        <f>-STOA!O3</f>
        <v>-280.14000000000004</v>
      </c>
      <c r="AC3">
        <f>SUMIF(B3:AB3,"&gt;0")*$AC$2-SUMIF(B3:AB3,"&lt;0")*($AC$2/(1-$AC$2))+SUMIF(AI3:AR3,"&gt;0")*$AC$2-SUMIF(AI3:AR3,"&lt;0")*($AC$2/(1-$AC$2))</f>
        <v>12.179718252450227</v>
      </c>
      <c r="AD3">
        <f>SUM(B3:AB3,AI3:AR3)-AC3</f>
        <v>507.78033629904178</v>
      </c>
      <c r="AE3">
        <f>'IDT-1'!C3</f>
        <v>-35.985999999999997</v>
      </c>
      <c r="AF3" s="26"/>
      <c r="AG3">
        <f>SUM(AD3:AF3)</f>
        <v>471.79433629904179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8.1677342823250303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50.055519570648656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694.25808809530201</v>
      </c>
      <c r="P4" s="77">
        <v>33.950000000000003</v>
      </c>
      <c r="Q4" s="77">
        <v>22.006797147846328</v>
      </c>
      <c r="R4" s="80">
        <v>0</v>
      </c>
      <c r="S4" s="80">
        <v>0</v>
      </c>
      <c r="T4" s="78">
        <f>SUMPRODUCT(LTA!F4:AJ4,LTA!F$101:AJ$101,LTA!F$104:AJ$104)</f>
        <v>47.85</v>
      </c>
      <c r="U4" s="78">
        <f>SUMPRODUCT(LTA!F4:AJ4,LTA!F$102:AJ$102,LTA!F$104:AJ$104)</f>
        <v>125.24000000000001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-135</v>
      </c>
      <c r="AA4" s="117">
        <f>STOA!I4</f>
        <v>0.28999999999999998</v>
      </c>
      <c r="AB4" s="117">
        <f>-STOA!O4</f>
        <v>-280.14000000000004</v>
      </c>
      <c r="AC4">
        <f t="shared" ref="AC4:AC67" si="0">SUMIF(B4:AB4,"&gt;0")*$AC$2-SUMIF(B4:AB4,"&lt;0")*($AC$2/(1-$AC$2))+SUMIF(AI4:AR4,"&gt;0")*$AC$2-SUMIF(AI4:AR4,"&lt;0")*($AC$2/(1-$AC$2))</f>
        <v>12.636399946886876</v>
      </c>
      <c r="AD4">
        <f t="shared" ref="AD4:AD67" si="1">SUM(B4:AB4,AI4:AR4)-AC4</f>
        <v>519.04173914923524</v>
      </c>
      <c r="AE4">
        <f>'IDT-1'!C4</f>
        <v>-26.672000000000001</v>
      </c>
      <c r="AF4" s="26"/>
      <c r="AG4">
        <f t="shared" ref="AG4:AG67" si="2">SUM(AD4:AF4)</f>
        <v>492.36973914923522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8.1677342823250303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50.055519570648656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607.11477178838607</v>
      </c>
      <c r="P5" s="77">
        <v>33.950000000000003</v>
      </c>
      <c r="Q5" s="77">
        <v>22.006797147846328</v>
      </c>
      <c r="R5" s="80">
        <v>0</v>
      </c>
      <c r="S5" s="80">
        <v>0</v>
      </c>
      <c r="T5" s="78">
        <f>SUMPRODUCT(LTA!F5:AJ5,LTA!F$101:AJ$101,LTA!F$104:AJ$104)</f>
        <v>55.22</v>
      </c>
      <c r="U5" s="78">
        <f>SUMPRODUCT(LTA!F5:AJ5,LTA!F$102:AJ$102,LTA!F$104:AJ$104)</f>
        <v>125.47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-64</v>
      </c>
      <c r="AA5" s="117">
        <f>STOA!I5</f>
        <v>0.28999999999999998</v>
      </c>
      <c r="AB5" s="117">
        <f>-STOA!O5</f>
        <v>-280.14000000000004</v>
      </c>
      <c r="AC5">
        <f t="shared" si="0"/>
        <v>11.439243622143078</v>
      </c>
      <c r="AD5">
        <f t="shared" si="1"/>
        <v>496.69557916706299</v>
      </c>
      <c r="AE5">
        <f>'IDT-1'!C5</f>
        <v>-20.321000000000002</v>
      </c>
      <c r="AF5" s="26"/>
      <c r="AG5">
        <f t="shared" si="2"/>
        <v>476.37457916706296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8.1677342823250303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50.055519570648656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585.62812696939898</v>
      </c>
      <c r="P6" s="77">
        <v>33.950000000000003</v>
      </c>
      <c r="Q6" s="77">
        <v>22.006797147846328</v>
      </c>
      <c r="R6" s="80">
        <v>0</v>
      </c>
      <c r="S6" s="80">
        <v>0</v>
      </c>
      <c r="T6" s="78">
        <f>SUMPRODUCT(LTA!F6:AJ6,LTA!F$101:AJ$101,LTA!F$104:AJ$104)</f>
        <v>54.73</v>
      </c>
      <c r="U6" s="78">
        <f>SUMPRODUCT(LTA!F6:AJ6,LTA!F$102:AJ$102,LTA!F$104:AJ$104)</f>
        <v>125.68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-64</v>
      </c>
      <c r="AA6" s="117">
        <f>STOA!I6</f>
        <v>0.28999999999999998</v>
      </c>
      <c r="AB6" s="117">
        <f>-STOA!O6</f>
        <v>-280.14000000000004</v>
      </c>
      <c r="AC6">
        <f t="shared" si="0"/>
        <v>11.247697147735991</v>
      </c>
      <c r="AD6">
        <f t="shared" si="1"/>
        <v>475.12048082248299</v>
      </c>
      <c r="AE6">
        <f>'IDT-1'!C6</f>
        <v>-19.050999999999998</v>
      </c>
      <c r="AF6" s="26"/>
      <c r="AG6">
        <f t="shared" si="2"/>
        <v>456.069480822483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8.1677342823250303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48.631779044441352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551.61250055154505</v>
      </c>
      <c r="P7" s="77">
        <v>33.950000000000003</v>
      </c>
      <c r="Q7" s="77">
        <v>22.006797147846328</v>
      </c>
      <c r="R7" s="80">
        <v>0</v>
      </c>
      <c r="S7" s="80">
        <v>0</v>
      </c>
      <c r="T7" s="78">
        <f>SUMPRODUCT(LTA!F7:AJ7,LTA!F$101:AJ$101,LTA!F$104:AJ$104)</f>
        <v>54.47</v>
      </c>
      <c r="U7" s="78">
        <f>SUMPRODUCT(LTA!F7:AJ7,LTA!F$102:AJ$102,LTA!F$104:AJ$104)</f>
        <v>125.71000000000001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-79</v>
      </c>
      <c r="AA7" s="117">
        <f>STOA!I7</f>
        <v>0.28999999999999998</v>
      </c>
      <c r="AB7" s="117">
        <f>-STOA!O7</f>
        <v>-280.14000000000004</v>
      </c>
      <c r="AC7">
        <f t="shared" si="0"/>
        <v>10.623072255351417</v>
      </c>
      <c r="AD7">
        <f t="shared" si="1"/>
        <v>475.07573877080637</v>
      </c>
      <c r="AE7">
        <f>'IDT-1'!C7</f>
        <v>-14.394</v>
      </c>
      <c r="AF7" s="26"/>
      <c r="AG7">
        <f t="shared" si="2"/>
        <v>460.68173877080636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8.1677342823250303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48.631779044441352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547.7500245303105</v>
      </c>
      <c r="P8" s="77">
        <v>33.950000000000003</v>
      </c>
      <c r="Q8" s="77">
        <v>22.006797147846328</v>
      </c>
      <c r="R8" s="80">
        <v>0</v>
      </c>
      <c r="S8" s="80">
        <v>0</v>
      </c>
      <c r="T8" s="78">
        <f>SUMPRODUCT(LTA!F8:AJ8,LTA!F$101:AJ$101,LTA!F$104:AJ$104)</f>
        <v>54.24</v>
      </c>
      <c r="U8" s="78">
        <f>SUMPRODUCT(LTA!F8:AJ8,LTA!F$102:AJ$102,LTA!F$104:AJ$104)</f>
        <v>125.69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-94</v>
      </c>
      <c r="AA8" s="117">
        <f>STOA!I8</f>
        <v>0.28999999999999998</v>
      </c>
      <c r="AB8" s="117">
        <f>-STOA!O8</f>
        <v>-280.14000000000004</v>
      </c>
      <c r="AC8">
        <f t="shared" si="0"/>
        <v>10.720054379197482</v>
      </c>
      <c r="AD8">
        <f t="shared" si="1"/>
        <v>455.86628062572561</v>
      </c>
      <c r="AE8">
        <f>'IDT-1'!C8</f>
        <v>-11.853999999999999</v>
      </c>
      <c r="AF8" s="26"/>
      <c r="AG8">
        <f t="shared" si="2"/>
        <v>444.01228062572562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8.1677342823250303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48.631779044441352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547.78109768618401</v>
      </c>
      <c r="P9" s="77">
        <v>33.950000000000003</v>
      </c>
      <c r="Q9" s="77">
        <v>22.006797147846328</v>
      </c>
      <c r="R9" s="80">
        <v>0</v>
      </c>
      <c r="S9" s="80">
        <v>0</v>
      </c>
      <c r="T9" s="78">
        <f>SUMPRODUCT(LTA!F9:AJ9,LTA!F$101:AJ$101,LTA!F$104:AJ$104)</f>
        <v>54</v>
      </c>
      <c r="U9" s="78">
        <f>SUMPRODUCT(LTA!F9:AJ9,LTA!F$102:AJ$102,LTA!F$104:AJ$104)</f>
        <v>125.63000000000001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-95</v>
      </c>
      <c r="AA9" s="117">
        <f>STOA!I9</f>
        <v>0.28999999999999998</v>
      </c>
      <c r="AB9" s="117">
        <f>-STOA!O9</f>
        <v>-280.14000000000004</v>
      </c>
      <c r="AC9">
        <f t="shared" si="0"/>
        <v>10.726565950491365</v>
      </c>
      <c r="AD9">
        <f t="shared" si="1"/>
        <v>454.59084221030531</v>
      </c>
      <c r="AE9">
        <f>'IDT-1'!C9</f>
        <v>-7.6210000000000004</v>
      </c>
      <c r="AF9" s="26"/>
      <c r="AG9">
        <f t="shared" si="2"/>
        <v>446.96984221030533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8.1677342823250303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48.631779044441352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542.79876172135289</v>
      </c>
      <c r="P10" s="77">
        <v>33.950000000000003</v>
      </c>
      <c r="Q10" s="77">
        <v>22.006797147846328</v>
      </c>
      <c r="R10" s="80">
        <v>0</v>
      </c>
      <c r="S10" s="80">
        <v>0</v>
      </c>
      <c r="T10" s="78">
        <f>SUMPRODUCT(LTA!F10:AJ10,LTA!F$101:AJ$101,LTA!F$104:AJ$104)</f>
        <v>53.81</v>
      </c>
      <c r="U10" s="78">
        <f>SUMPRODUCT(LTA!F10:AJ10,LTA!F$102:AJ$102,LTA!F$104:AJ$104)</f>
        <v>125.57000000000001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-115</v>
      </c>
      <c r="AA10" s="117">
        <f>STOA!I10</f>
        <v>0.28999999999999998</v>
      </c>
      <c r="AB10" s="117">
        <f>-STOA!O10</f>
        <v>-280.14000000000004</v>
      </c>
      <c r="AC10">
        <f t="shared" si="0"/>
        <v>10.858083944444758</v>
      </c>
      <c r="AD10">
        <f t="shared" si="1"/>
        <v>429.22698825152088</v>
      </c>
      <c r="AE10">
        <f>'IDT-1'!C10</f>
        <v>0</v>
      </c>
      <c r="AF10" s="26"/>
      <c r="AG10">
        <f t="shared" si="2"/>
        <v>429.22698825152088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8.1677342823250303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48.631779044441352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547.01243457563419</v>
      </c>
      <c r="P11" s="77">
        <v>33.950000000000003</v>
      </c>
      <c r="Q11" s="77">
        <v>9.6082936789772724</v>
      </c>
      <c r="R11" s="80">
        <v>0</v>
      </c>
      <c r="S11" s="80">
        <v>0</v>
      </c>
      <c r="T11" s="78">
        <f>SUMPRODUCT(LTA!F11:AJ11,LTA!F$101:AJ$101,LTA!F$104:AJ$104)</f>
        <v>43.26</v>
      </c>
      <c r="U11" s="78">
        <f>SUMPRODUCT(LTA!F11:AJ11,LTA!F$102:AJ$102,LTA!F$104:AJ$104)</f>
        <v>97.15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-65</v>
      </c>
      <c r="AA11" s="117">
        <f>STOA!I11</f>
        <v>0.28999999999999998</v>
      </c>
      <c r="AB11" s="117">
        <f>-STOA!O11</f>
        <v>-280.14000000000004</v>
      </c>
      <c r="AC11">
        <f t="shared" si="0"/>
        <v>10.132386971759548</v>
      </c>
      <c r="AD11">
        <f t="shared" si="1"/>
        <v>417.79785460961818</v>
      </c>
      <c r="AE11">
        <f>'IDT-1'!C11</f>
        <v>0</v>
      </c>
      <c r="AF11" s="26"/>
      <c r="AG11">
        <f t="shared" si="2"/>
        <v>417.79785460961818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8.1677342823250303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48.631779044441352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545.52375290865382</v>
      </c>
      <c r="P12" s="77">
        <v>33.950000000000003</v>
      </c>
      <c r="Q12" s="77">
        <v>9.6082936789772724</v>
      </c>
      <c r="R12" s="80">
        <v>0</v>
      </c>
      <c r="S12" s="80">
        <v>0</v>
      </c>
      <c r="T12" s="78">
        <f>SUMPRODUCT(LTA!F12:AJ12,LTA!F$101:AJ$101,LTA!F$104:AJ$104)</f>
        <v>42.33</v>
      </c>
      <c r="U12" s="78">
        <f>SUMPRODUCT(LTA!F12:AJ12,LTA!F$102:AJ$102,LTA!F$104:AJ$104)</f>
        <v>96.45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-66</v>
      </c>
      <c r="AA12" s="117">
        <f>STOA!I12</f>
        <v>0.28999999999999998</v>
      </c>
      <c r="AB12" s="117">
        <f>-STOA!O12</f>
        <v>-280.14000000000004</v>
      </c>
      <c r="AC12">
        <f t="shared" si="0"/>
        <v>10.087186318045731</v>
      </c>
      <c r="AD12">
        <f t="shared" si="1"/>
        <v>416.72437359635177</v>
      </c>
      <c r="AE12">
        <f>'IDT-1'!C12</f>
        <v>0</v>
      </c>
      <c r="AF12" s="26"/>
      <c r="AG12">
        <f t="shared" si="2"/>
        <v>416.72437359635177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8.1677342823250303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48.631779044441352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550.56725915708716</v>
      </c>
      <c r="P13" s="77">
        <v>33.950000000000003</v>
      </c>
      <c r="Q13" s="77">
        <v>9.6082936789772724</v>
      </c>
      <c r="R13" s="80">
        <v>0</v>
      </c>
      <c r="S13" s="80">
        <v>0</v>
      </c>
      <c r="T13" s="78">
        <f>SUMPRODUCT(LTA!F13:AJ13,LTA!F$101:AJ$101,LTA!F$104:AJ$104)</f>
        <v>42.2</v>
      </c>
      <c r="U13" s="78">
        <f>SUMPRODUCT(LTA!F13:AJ13,LTA!F$102:AJ$102,LTA!F$104:AJ$104)</f>
        <v>95.850000000000009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-61</v>
      </c>
      <c r="AA13" s="117">
        <f>STOA!I13</f>
        <v>0.28999999999999998</v>
      </c>
      <c r="AB13" s="117">
        <f>-STOA!O13</f>
        <v>-280.14000000000004</v>
      </c>
      <c r="AC13">
        <f t="shared" si="0"/>
        <v>10.196170193209506</v>
      </c>
      <c r="AD13">
        <f t="shared" si="1"/>
        <v>412.92889596962129</v>
      </c>
      <c r="AE13">
        <f>'IDT-1'!C13</f>
        <v>0</v>
      </c>
      <c r="AF13" s="26"/>
      <c r="AG13">
        <f t="shared" si="2"/>
        <v>412.92889596962129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8.4037959667852906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48.631779044441352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553.40092099866979</v>
      </c>
      <c r="P14" s="77">
        <v>33.950000000000003</v>
      </c>
      <c r="Q14" s="77">
        <v>9.6082936789772724</v>
      </c>
      <c r="R14" s="80">
        <v>0</v>
      </c>
      <c r="S14" s="80">
        <v>0</v>
      </c>
      <c r="T14" s="78">
        <f>SUMPRODUCT(LTA!F14:AJ14,LTA!F$101:AJ$101,LTA!F$104:AJ$104)</f>
        <v>41.16</v>
      </c>
      <c r="U14" s="78">
        <f>SUMPRODUCT(LTA!F14:AJ14,LTA!F$102:AJ$102,LTA!F$104:AJ$104)</f>
        <v>123.76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-75</v>
      </c>
      <c r="AA14" s="117">
        <f>STOA!I14</f>
        <v>0.28999999999999998</v>
      </c>
      <c r="AB14" s="117">
        <f>-STOA!O14</f>
        <v>-280.14000000000004</v>
      </c>
      <c r="AC14">
        <f t="shared" si="0"/>
        <v>10.717105458382347</v>
      </c>
      <c r="AD14">
        <f t="shared" si="1"/>
        <v>413.34768423049132</v>
      </c>
      <c r="AE14">
        <f>'IDT-1'!C14</f>
        <v>0</v>
      </c>
      <c r="AF14" s="26"/>
      <c r="AG14">
        <f t="shared" si="2"/>
        <v>413.34768423049132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8.3226183518410295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48.631779044441352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567.68440453792573</v>
      </c>
      <c r="P15" s="77">
        <v>33.950000000000003</v>
      </c>
      <c r="Q15" s="77">
        <v>9.6082936789772724</v>
      </c>
      <c r="R15" s="80">
        <v>0</v>
      </c>
      <c r="S15" s="80">
        <v>0</v>
      </c>
      <c r="T15" s="78">
        <f>SUMPRODUCT(LTA!F15:AJ15,LTA!F$101:AJ$101,LTA!F$104:AJ$104)</f>
        <v>40.78</v>
      </c>
      <c r="U15" s="78">
        <f>SUMPRODUCT(LTA!F15:AJ15,LTA!F$102:AJ$102,LTA!F$104:AJ$104)</f>
        <v>123.06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0.28999999999999998</v>
      </c>
      <c r="AB15" s="117">
        <f>-STOA!O15</f>
        <v>-280.14000000000004</v>
      </c>
      <c r="AC15">
        <f t="shared" si="0"/>
        <v>10.96575366334922</v>
      </c>
      <c r="AD15">
        <f t="shared" si="1"/>
        <v>411.22134194983602</v>
      </c>
      <c r="AE15">
        <f>'IDT-1'!C15</f>
        <v>0</v>
      </c>
      <c r="AF15" s="26"/>
      <c r="AG15">
        <f t="shared" si="2"/>
        <v>411.22134194983602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8.3226183518410295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48.631779044441352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564.43321950636164</v>
      </c>
      <c r="P16" s="77">
        <v>33.950000000000003</v>
      </c>
      <c r="Q16" s="77">
        <v>9.6082936789772724</v>
      </c>
      <c r="R16" s="80">
        <v>0</v>
      </c>
      <c r="S16" s="80">
        <v>0</v>
      </c>
      <c r="T16" s="78">
        <f>SUMPRODUCT(LTA!F16:AJ16,LTA!F$101:AJ$101,LTA!F$104:AJ$104)</f>
        <v>40.299999999999997</v>
      </c>
      <c r="U16" s="78">
        <f>SUMPRODUCT(LTA!F16:AJ16,LTA!F$102:AJ$102,LTA!F$104:AJ$104)</f>
        <v>122.29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-66.5</v>
      </c>
      <c r="AA16" s="117">
        <f>STOA!I16</f>
        <v>0.28999999999999998</v>
      </c>
      <c r="AB16" s="117">
        <f>-STOA!O16</f>
        <v>-280.14000000000004</v>
      </c>
      <c r="AC16">
        <f t="shared" si="0"/>
        <v>10.850679151132795</v>
      </c>
      <c r="AD16">
        <f t="shared" si="1"/>
        <v>415.33523143048836</v>
      </c>
      <c r="AE16">
        <f>'IDT-1'!C16</f>
        <v>0</v>
      </c>
      <c r="AF16" s="26"/>
      <c r="AG16">
        <f t="shared" si="2"/>
        <v>415.33523143048836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8.3226183518410295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48.631779044441352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603.21722444336433</v>
      </c>
      <c r="P17" s="77">
        <v>33.950000000000003</v>
      </c>
      <c r="Q17" s="77">
        <v>22.006797147846328</v>
      </c>
      <c r="R17" s="80">
        <v>0</v>
      </c>
      <c r="S17" s="80">
        <v>0</v>
      </c>
      <c r="T17" s="78">
        <f>SUMPRODUCT(LTA!F17:AJ17,LTA!F$101:AJ$101,LTA!F$104:AJ$104)</f>
        <v>36.21</v>
      </c>
      <c r="U17" s="78">
        <f>SUMPRODUCT(LTA!F17:AJ17,LTA!F$102:AJ$102,LTA!F$104:AJ$104)</f>
        <v>119.4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-125</v>
      </c>
      <c r="AA17" s="117">
        <f>STOA!I17</f>
        <v>0.28999999999999998</v>
      </c>
      <c r="AB17" s="117">
        <f>-STOA!O17</f>
        <v>-280.14000000000004</v>
      </c>
      <c r="AC17">
        <f t="shared" si="0"/>
        <v>11.759031685152895</v>
      </c>
      <c r="AD17">
        <f t="shared" si="1"/>
        <v>400.12938730234015</v>
      </c>
      <c r="AE17">
        <f>'IDT-1'!C17</f>
        <v>0</v>
      </c>
      <c r="AF17" s="26"/>
      <c r="AG17">
        <f t="shared" si="2"/>
        <v>400.12938730234015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8.0888369374634728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48.631779044441352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612.4742536120815</v>
      </c>
      <c r="P18" s="77">
        <v>33.950000000000003</v>
      </c>
      <c r="Q18" s="77">
        <v>22.006797147846328</v>
      </c>
      <c r="R18" s="80">
        <v>0</v>
      </c>
      <c r="S18" s="80">
        <v>0</v>
      </c>
      <c r="T18" s="78">
        <f>SUMPRODUCT(LTA!F18:AJ18,LTA!F$101:AJ$101,LTA!F$104:AJ$104)</f>
        <v>35.74</v>
      </c>
      <c r="U18" s="78">
        <f>SUMPRODUCT(LTA!F18:AJ18,LTA!F$102:AJ$102,LTA!F$104:AJ$104)</f>
        <v>119.18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-115</v>
      </c>
      <c r="AA18" s="117">
        <f>STOA!I18</f>
        <v>0.28999999999999998</v>
      </c>
      <c r="AB18" s="117">
        <f>-STOA!O18</f>
        <v>-280.14000000000004</v>
      </c>
      <c r="AC18">
        <f t="shared" si="0"/>
        <v>11.832364265391083</v>
      </c>
      <c r="AD18">
        <f t="shared" si="1"/>
        <v>408.38930247644163</v>
      </c>
      <c r="AE18">
        <f>'IDT-1'!C18</f>
        <v>0</v>
      </c>
      <c r="AF18" s="26"/>
      <c r="AG18">
        <f t="shared" si="2"/>
        <v>408.38930247644163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8.1677342823250303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48.631779044441352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614.49699446537034</v>
      </c>
      <c r="P19" s="77">
        <v>33.950000000000003</v>
      </c>
      <c r="Q19" s="77">
        <v>22.006797147846328</v>
      </c>
      <c r="R19" s="80">
        <v>0</v>
      </c>
      <c r="S19" s="80">
        <v>0</v>
      </c>
      <c r="T19" s="78">
        <f>SUMPRODUCT(LTA!F19:AJ19,LTA!F$101:AJ$101,LTA!F$104:AJ$104)</f>
        <v>35.21</v>
      </c>
      <c r="U19" s="78">
        <f>SUMPRODUCT(LTA!F19:AJ19,LTA!F$102:AJ$102,LTA!F$104:AJ$104)</f>
        <v>118.85000000000001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-119</v>
      </c>
      <c r="AA19" s="117">
        <f>STOA!I19</f>
        <v>0.28999999999999998</v>
      </c>
      <c r="AB19" s="117">
        <f>-STOA!O19</f>
        <v>-280.14000000000004</v>
      </c>
      <c r="AC19">
        <f t="shared" si="0"/>
        <v>11.745631278790658</v>
      </c>
      <c r="AD19">
        <f t="shared" si="1"/>
        <v>420.71767366119241</v>
      </c>
      <c r="AE19">
        <f>'IDT-1'!C19</f>
        <v>0</v>
      </c>
      <c r="AF19" s="26"/>
      <c r="AG19">
        <f t="shared" si="2"/>
        <v>420.71767366119241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8.1677342823250303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48.631779044441352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609.51236378413205</v>
      </c>
      <c r="P20" s="77">
        <v>33.950000000000003</v>
      </c>
      <c r="Q20" s="77">
        <v>22.006797147846328</v>
      </c>
      <c r="R20" s="80">
        <v>0</v>
      </c>
      <c r="S20" s="80">
        <v>0</v>
      </c>
      <c r="T20" s="78">
        <f>SUMPRODUCT(LTA!F20:AJ20,LTA!F$101:AJ$101,LTA!F$104:AJ$104)</f>
        <v>34.44</v>
      </c>
      <c r="U20" s="78">
        <f>SUMPRODUCT(LTA!F20:AJ20,LTA!F$102:AJ$102,LTA!F$104:AJ$104)</f>
        <v>118.5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-104</v>
      </c>
      <c r="AA20" s="117">
        <f>STOA!I20</f>
        <v>0.28999999999999998</v>
      </c>
      <c r="AB20" s="117">
        <f>-STOA!O20</f>
        <v>-280.14000000000004</v>
      </c>
      <c r="AC20">
        <f t="shared" si="0"/>
        <v>11.558738615962831</v>
      </c>
      <c r="AD20">
        <f t="shared" si="1"/>
        <v>429.79993564278192</v>
      </c>
      <c r="AE20">
        <f>'IDT-1'!C20</f>
        <v>0</v>
      </c>
      <c r="AF20" s="26"/>
      <c r="AG20">
        <f t="shared" si="2"/>
        <v>429.79993564278192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8.1677342823250303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48.631779044441352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618.8841850203936</v>
      </c>
      <c r="P21" s="77">
        <v>33.950000000000003</v>
      </c>
      <c r="Q21" s="77">
        <v>22.006797147846328</v>
      </c>
      <c r="R21" s="80">
        <v>0</v>
      </c>
      <c r="S21" s="80">
        <v>0</v>
      </c>
      <c r="T21" s="78">
        <f>SUMPRODUCT(LTA!F21:AJ21,LTA!F$101:AJ$101,LTA!F$104:AJ$104)</f>
        <v>33.03</v>
      </c>
      <c r="U21" s="78">
        <f>SUMPRODUCT(LTA!F21:AJ21,LTA!F$102:AJ$102,LTA!F$104:AJ$104)</f>
        <v>118.10000000000001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-130</v>
      </c>
      <c r="AA21" s="117">
        <f>STOA!I21</f>
        <v>0.28999999999999998</v>
      </c>
      <c r="AB21" s="117">
        <f>-STOA!O21</f>
        <v>-280.14000000000004</v>
      </c>
      <c r="AC21">
        <f t="shared" si="0"/>
        <v>11.634160770364128</v>
      </c>
      <c r="AD21">
        <f t="shared" si="1"/>
        <v>436.28633472464213</v>
      </c>
      <c r="AE21">
        <f>'IDT-1'!C21</f>
        <v>0</v>
      </c>
      <c r="AF21" s="26"/>
      <c r="AG21">
        <f t="shared" si="2"/>
        <v>436.28633472464213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8.1677342823250303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51.051848428835498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596.72041040253271</v>
      </c>
      <c r="P22" s="77">
        <v>33.950000000000003</v>
      </c>
      <c r="Q22" s="77">
        <v>22.006797147846328</v>
      </c>
      <c r="R22" s="80">
        <v>0</v>
      </c>
      <c r="S22" s="80">
        <v>0</v>
      </c>
      <c r="T22" s="78">
        <f>SUMPRODUCT(LTA!F22:AJ22,LTA!F$101:AJ$101,LTA!F$104:AJ$104)</f>
        <v>32.590000000000003</v>
      </c>
      <c r="U22" s="78">
        <f>SUMPRODUCT(LTA!F22:AJ22,LTA!F$102:AJ$102,LTA!F$104:AJ$104)</f>
        <v>117.7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-109</v>
      </c>
      <c r="AA22" s="117">
        <f>STOA!I22</f>
        <v>0.28999999999999998</v>
      </c>
      <c r="AB22" s="117">
        <f>-STOA!O22</f>
        <v>-280.14000000000004</v>
      </c>
      <c r="AC22">
        <f t="shared" si="0"/>
        <v>11.222192848732542</v>
      </c>
      <c r="AD22">
        <f t="shared" si="1"/>
        <v>442.11459741280709</v>
      </c>
      <c r="AE22">
        <f>'IDT-1'!C22</f>
        <v>0</v>
      </c>
      <c r="AF22" s="26"/>
      <c r="AG22">
        <f t="shared" si="2"/>
        <v>442.11459741280709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8.4037959667852906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51.051848428835498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688.82733882881348</v>
      </c>
      <c r="P23" s="77">
        <v>33.950000000000003</v>
      </c>
      <c r="Q23" s="77">
        <v>22.01</v>
      </c>
      <c r="R23" s="80">
        <v>0</v>
      </c>
      <c r="S23" s="80">
        <v>0</v>
      </c>
      <c r="T23" s="78">
        <f>SUMPRODUCT(LTA!F23:AJ23,LTA!F$101:AJ$101,LTA!F$104:AJ$104)</f>
        <v>35.43</v>
      </c>
      <c r="U23" s="78">
        <f>SUMPRODUCT(LTA!F23:AJ23,LTA!F$102:AJ$102,LTA!F$104:AJ$104)</f>
        <v>117.34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-160</v>
      </c>
      <c r="AA23" s="117">
        <f>STOA!I23</f>
        <v>0.28999999999999998</v>
      </c>
      <c r="AB23" s="117">
        <f>-STOA!O23</f>
        <v>-280.14000000000004</v>
      </c>
      <c r="AC23">
        <f t="shared" si="0"/>
        <v>12.509447850437976</v>
      </c>
      <c r="AD23">
        <f t="shared" si="1"/>
        <v>484.65353537399614</v>
      </c>
      <c r="AE23">
        <f>'IDT-1'!C23</f>
        <v>-8.891</v>
      </c>
      <c r="AF23" s="26"/>
      <c r="AG23">
        <f t="shared" si="2"/>
        <v>475.76253537399612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8.3226183518410295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51.051848428835498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721.93290862740059</v>
      </c>
      <c r="P24" s="77">
        <v>33.950000000000003</v>
      </c>
      <c r="Q24" s="77">
        <v>22.01</v>
      </c>
      <c r="R24" s="80">
        <v>0</v>
      </c>
      <c r="S24" s="80">
        <v>0</v>
      </c>
      <c r="T24" s="78">
        <f>SUMPRODUCT(LTA!F24:AJ24,LTA!F$101:AJ$101,LTA!F$104:AJ$104)</f>
        <v>35.42</v>
      </c>
      <c r="U24" s="78">
        <f>SUMPRODUCT(LTA!F24:AJ24,LTA!F$102:AJ$102,LTA!F$104:AJ$104)</f>
        <v>116.98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-135</v>
      </c>
      <c r="AA24" s="117">
        <f>STOA!I24</f>
        <v>0.28999999999999998</v>
      </c>
      <c r="AB24" s="117">
        <f>-STOA!O24</f>
        <v>-280.14000000000004</v>
      </c>
      <c r="AC24">
        <f t="shared" si="0"/>
        <v>12.841197139265011</v>
      </c>
      <c r="AD24">
        <f t="shared" si="1"/>
        <v>511.97617826881213</v>
      </c>
      <c r="AE24">
        <f>'IDT-1'!C24</f>
        <v>-17.780999999999999</v>
      </c>
      <c r="AF24" s="26"/>
      <c r="AG24">
        <f t="shared" si="2"/>
        <v>494.19517826881213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8.3226183518410295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51.051848428835498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727.57229090462806</v>
      </c>
      <c r="P25" s="77">
        <v>33.950000000000003</v>
      </c>
      <c r="Q25" s="77">
        <v>22.01</v>
      </c>
      <c r="R25" s="80">
        <v>0</v>
      </c>
      <c r="S25" s="80">
        <v>0</v>
      </c>
      <c r="T25" s="78">
        <f>SUMPRODUCT(LTA!F25:AJ25,LTA!F$101:AJ$101,LTA!F$104:AJ$104)</f>
        <v>34.78</v>
      </c>
      <c r="U25" s="78">
        <f>SUMPRODUCT(LTA!F25:AJ25,LTA!F$102:AJ$102,LTA!F$104:AJ$104)</f>
        <v>116.61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-120</v>
      </c>
      <c r="AA25" s="117">
        <f>STOA!I25</f>
        <v>0.28999999999999998</v>
      </c>
      <c r="AB25" s="117">
        <f>-STOA!O25</f>
        <v>-280.14000000000004</v>
      </c>
      <c r="AC25">
        <f t="shared" si="0"/>
        <v>12.571201240027778</v>
      </c>
      <c r="AD25">
        <f t="shared" si="1"/>
        <v>551.87555644527686</v>
      </c>
      <c r="AE25">
        <f>'IDT-1'!C25</f>
        <v>-22.015000000000001</v>
      </c>
      <c r="AF25" s="26"/>
      <c r="AG25">
        <f t="shared" si="2"/>
        <v>529.86055644527687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8.3226183518410295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51.051848428835498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726.5476887845374</v>
      </c>
      <c r="P26" s="77">
        <v>33.950000000000003</v>
      </c>
      <c r="Q26" s="77">
        <v>22.01</v>
      </c>
      <c r="R26" s="80">
        <v>0</v>
      </c>
      <c r="S26" s="80">
        <v>0</v>
      </c>
      <c r="T26" s="78">
        <f>SUMPRODUCT(LTA!F26:AJ26,LTA!F$101:AJ$101,LTA!F$104:AJ$104)</f>
        <v>34.520000000000003</v>
      </c>
      <c r="U26" s="78">
        <f>SUMPRODUCT(LTA!F26:AJ26,LTA!F$102:AJ$102,LTA!F$104:AJ$104)</f>
        <v>116.25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-110</v>
      </c>
      <c r="AA26" s="117">
        <f>STOA!I26</f>
        <v>0.28999999999999998</v>
      </c>
      <c r="AB26" s="117">
        <f>-STOA!O26</f>
        <v>-280.14000000000004</v>
      </c>
      <c r="AC26">
        <f t="shared" si="0"/>
        <v>12.290384915705118</v>
      </c>
      <c r="AD26">
        <f t="shared" si="1"/>
        <v>580.51177064950866</v>
      </c>
      <c r="AE26">
        <f>'IDT-1'!C26</f>
        <v>-28.364999999999998</v>
      </c>
      <c r="AF26" s="26"/>
      <c r="AG26">
        <f t="shared" si="2"/>
        <v>552.14677064950865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8.3226183518410295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51.051848428835498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735.10388581363804</v>
      </c>
      <c r="P27" s="77">
        <v>33.950000000000003</v>
      </c>
      <c r="Q27" s="77">
        <v>22.006797147846328</v>
      </c>
      <c r="R27" s="80">
        <v>0.5</v>
      </c>
      <c r="S27" s="80">
        <v>0</v>
      </c>
      <c r="T27" s="78">
        <f>SUMPRODUCT(LTA!F27:AJ27,LTA!F$101:AJ$101,LTA!F$104:AJ$104)</f>
        <v>33.409999999999997</v>
      </c>
      <c r="U27" s="78">
        <f>SUMPRODUCT(LTA!F27:AJ27,LTA!F$102:AJ$102,LTA!F$104:AJ$104)</f>
        <v>117.97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0.38</v>
      </c>
      <c r="AB27" s="117">
        <f>-STOA!O27</f>
        <v>-307.93</v>
      </c>
      <c r="AC27">
        <f t="shared" si="0"/>
        <v>12.063612394405755</v>
      </c>
      <c r="AD27">
        <f t="shared" si="1"/>
        <v>625.70153734775522</v>
      </c>
      <c r="AE27">
        <f>'IDT-1'!C27</f>
        <v>-38.103000000000002</v>
      </c>
      <c r="AF27" s="26"/>
      <c r="AG27">
        <f t="shared" si="2"/>
        <v>587.59853734775527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8.3226183518410295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51.051848428835498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754.2151140707515</v>
      </c>
      <c r="P28" s="77">
        <v>33.950000000000003</v>
      </c>
      <c r="Q28" s="77">
        <v>22.006797147846328</v>
      </c>
      <c r="R28" s="80">
        <v>2.57</v>
      </c>
      <c r="S28" s="80">
        <v>0</v>
      </c>
      <c r="T28" s="78">
        <f>SUMPRODUCT(LTA!F28:AJ28,LTA!F$101:AJ$101,LTA!F$104:AJ$104)</f>
        <v>32.79</v>
      </c>
      <c r="U28" s="78">
        <f>SUMPRODUCT(LTA!F28:AJ28,LTA!F$102:AJ$102,LTA!F$104:AJ$104)</f>
        <v>117.66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-30</v>
      </c>
      <c r="AA28" s="117">
        <f>STOA!I28</f>
        <v>0.38</v>
      </c>
      <c r="AB28" s="117">
        <f>-STOA!O28</f>
        <v>-307.93</v>
      </c>
      <c r="AC28">
        <f t="shared" si="0"/>
        <v>12.241823203068353</v>
      </c>
      <c r="AD28">
        <f t="shared" si="1"/>
        <v>645.77455479620608</v>
      </c>
      <c r="AE28">
        <f>'IDT-1'!C28</f>
        <v>-23.285</v>
      </c>
      <c r="AF28" s="26"/>
      <c r="AG28">
        <f t="shared" si="2"/>
        <v>622.48955479620611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8.3226183518410295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51.051848428835498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774.48735379985067</v>
      </c>
      <c r="P29" s="77">
        <v>33.950000000000003</v>
      </c>
      <c r="Q29" s="77">
        <v>22.01</v>
      </c>
      <c r="R29" s="80">
        <v>4.2499999999999991</v>
      </c>
      <c r="S29" s="80">
        <v>0</v>
      </c>
      <c r="T29" s="78">
        <f>SUMPRODUCT(LTA!F29:AJ29,LTA!F$101:AJ$101,LTA!F$104:AJ$104)</f>
        <v>28.31</v>
      </c>
      <c r="U29" s="78">
        <f>SUMPRODUCT(LTA!F29:AJ29,LTA!F$102:AJ$102,LTA!F$104:AJ$104)</f>
        <v>117.32000000000001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0.38</v>
      </c>
      <c r="AB29" s="117">
        <f>-STOA!O29</f>
        <v>-307.93</v>
      </c>
      <c r="AC29">
        <f t="shared" si="0"/>
        <v>12.286077567517033</v>
      </c>
      <c r="AD29">
        <f t="shared" si="1"/>
        <v>674.86574301301005</v>
      </c>
      <c r="AE29">
        <f>'IDT-1'!C29</f>
        <v>-16.934999999999999</v>
      </c>
      <c r="AF29" s="26"/>
      <c r="AG29">
        <f t="shared" si="2"/>
        <v>657.9307430130101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8.3226183518410295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51.051848428835498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768.75708881849619</v>
      </c>
      <c r="P30" s="77">
        <v>33.950000000000003</v>
      </c>
      <c r="Q30" s="77">
        <v>22.01</v>
      </c>
      <c r="R30" s="80">
        <v>9.2073427582227367</v>
      </c>
      <c r="S30" s="80">
        <v>0</v>
      </c>
      <c r="T30" s="78">
        <f>SUMPRODUCT(LTA!F30:AJ30,LTA!F$101:AJ$101,LTA!F$104:AJ$104)</f>
        <v>30.15</v>
      </c>
      <c r="U30" s="78">
        <f>SUMPRODUCT(LTA!F30:AJ30,LTA!F$102:AJ$102,LTA!F$104:AJ$104)</f>
        <v>116.97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-25</v>
      </c>
      <c r="AA30" s="117">
        <f>STOA!I30</f>
        <v>0.38</v>
      </c>
      <c r="AB30" s="117">
        <f>-STOA!O30</f>
        <v>-307.93</v>
      </c>
      <c r="AC30">
        <f t="shared" si="0"/>
        <v>12.203606576731522</v>
      </c>
      <c r="AD30">
        <f t="shared" si="1"/>
        <v>685.66529178066389</v>
      </c>
      <c r="AE30">
        <f>'IDT-1'!C30</f>
        <v>-16.934999999999999</v>
      </c>
      <c r="AF30" s="26"/>
      <c r="AG30">
        <f t="shared" si="2"/>
        <v>668.73029178066395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8.3226183518410295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51.051848428835498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758.50317168816264</v>
      </c>
      <c r="P31" s="77">
        <v>33.950000000000003</v>
      </c>
      <c r="Q31" s="77">
        <v>22.01</v>
      </c>
      <c r="R31" s="80">
        <v>16.772707458831125</v>
      </c>
      <c r="S31" s="80">
        <v>0</v>
      </c>
      <c r="T31" s="78">
        <f>SUMPRODUCT(LTA!F31:AJ31,LTA!F$101:AJ$101,LTA!F$104:AJ$104)</f>
        <v>33.65</v>
      </c>
      <c r="U31" s="78">
        <f>SUMPRODUCT(LTA!F31:AJ31,LTA!F$102:AJ$102,LTA!F$104:AJ$104)</f>
        <v>116.45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</v>
      </c>
      <c r="AA31" s="117">
        <f>STOA!I31</f>
        <v>3.15</v>
      </c>
      <c r="AB31" s="117">
        <f>-STOA!O31</f>
        <v>-307.93</v>
      </c>
      <c r="AC31">
        <f t="shared" si="0"/>
        <v>12.186156677738966</v>
      </c>
      <c r="AD31">
        <f t="shared" si="1"/>
        <v>693.74418924993154</v>
      </c>
      <c r="AE31">
        <f>'IDT-1'!C31</f>
        <v>-8.4670000000000005</v>
      </c>
      <c r="AF31" s="26"/>
      <c r="AG31">
        <f t="shared" si="2"/>
        <v>685.27718924993155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8.3226183518410295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51.051848428835498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762.51196354799777</v>
      </c>
      <c r="P32" s="77">
        <v>33.950000000000003</v>
      </c>
      <c r="Q32" s="77">
        <v>22.01</v>
      </c>
      <c r="R32" s="80">
        <v>26.3</v>
      </c>
      <c r="S32" s="80">
        <v>0</v>
      </c>
      <c r="T32" s="78">
        <f>SUMPRODUCT(LTA!F32:AJ32,LTA!F$101:AJ$101,LTA!F$104:AJ$104)</f>
        <v>40.18</v>
      </c>
      <c r="U32" s="78">
        <f>SUMPRODUCT(LTA!F32:AJ32,LTA!F$102:AJ$102,LTA!F$104:AJ$104)</f>
        <v>115.84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7.3</v>
      </c>
      <c r="AB32" s="117">
        <f>-STOA!O32</f>
        <v>-307.93</v>
      </c>
      <c r="AC32">
        <f t="shared" si="0"/>
        <v>12.305108945245845</v>
      </c>
      <c r="AD32">
        <f t="shared" si="1"/>
        <v>727.23132138342839</v>
      </c>
      <c r="AE32">
        <f>'IDT-1'!C32</f>
        <v>-15</v>
      </c>
      <c r="AF32" s="26"/>
      <c r="AG32">
        <f t="shared" si="2"/>
        <v>712.23132138342839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8.3226183518410295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51.051848428835498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764.10939622508124</v>
      </c>
      <c r="P33" s="77">
        <v>33.950000000000003</v>
      </c>
      <c r="Q33" s="77">
        <v>22.01</v>
      </c>
      <c r="R33" s="80">
        <v>26.3</v>
      </c>
      <c r="S33" s="80">
        <v>0</v>
      </c>
      <c r="T33" s="78">
        <f>SUMPRODUCT(LTA!F33:AJ33,LTA!F$101:AJ$101,LTA!F$104:AJ$104)</f>
        <v>51.56</v>
      </c>
      <c r="U33" s="78">
        <f>SUMPRODUCT(LTA!F33:AJ33,LTA!F$102:AJ$102,LTA!F$104:AJ$104)</f>
        <v>115.25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10.07</v>
      </c>
      <c r="AB33" s="117">
        <f>-STOA!O33</f>
        <v>-307.93</v>
      </c>
      <c r="AC33">
        <f t="shared" si="0"/>
        <v>12.438494352804177</v>
      </c>
      <c r="AD33">
        <f t="shared" si="1"/>
        <v>742.25536865295339</v>
      </c>
      <c r="AE33">
        <f>'IDT-1'!C33</f>
        <v>-15</v>
      </c>
      <c r="AF33" s="26"/>
      <c r="AG33">
        <f t="shared" si="2"/>
        <v>727.25536865295339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8.3226183518410295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51.051848428835498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756.99990314978902</v>
      </c>
      <c r="P34" s="77">
        <v>33.950000000000003</v>
      </c>
      <c r="Q34" s="77">
        <v>22.01</v>
      </c>
      <c r="R34" s="80">
        <v>26.3</v>
      </c>
      <c r="S34" s="80">
        <v>0</v>
      </c>
      <c r="T34" s="78">
        <f>SUMPRODUCT(LTA!F34:AJ34,LTA!F$101:AJ$101,LTA!F$104:AJ$104)</f>
        <v>66.040000000000006</v>
      </c>
      <c r="U34" s="78">
        <f>SUMPRODUCT(LTA!F34:AJ34,LTA!F$102:AJ$102,LTA!F$104:AJ$104)</f>
        <v>114.64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15.610000000000001</v>
      </c>
      <c r="AB34" s="117">
        <f>-STOA!O34</f>
        <v>-307.93</v>
      </c>
      <c r="AC34">
        <f t="shared" si="0"/>
        <v>12.502348176130633</v>
      </c>
      <c r="AD34">
        <f t="shared" si="1"/>
        <v>759.4920217543347</v>
      </c>
      <c r="AE34">
        <f>'IDT-1'!C34</f>
        <v>-20</v>
      </c>
      <c r="AF34" s="26"/>
      <c r="AG34">
        <f t="shared" si="2"/>
        <v>739.4920217543347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8.3226183518410295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51.051848428835498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728.45293350910606</v>
      </c>
      <c r="P35" s="77">
        <v>33.950000000000003</v>
      </c>
      <c r="Q35" s="77">
        <v>22.01</v>
      </c>
      <c r="R35" s="80">
        <v>26.3</v>
      </c>
      <c r="S35" s="80">
        <v>0</v>
      </c>
      <c r="T35" s="78">
        <f>SUMPRODUCT(LTA!F35:AJ35,LTA!F$101:AJ$101,LTA!F$104:AJ$104)</f>
        <v>83.89</v>
      </c>
      <c r="U35" s="78">
        <f>SUMPRODUCT(LTA!F35:AJ35,LTA!F$102:AJ$102,LTA!F$104:AJ$104)</f>
        <v>115.65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22.52</v>
      </c>
      <c r="AB35" s="117">
        <f>-STOA!O35</f>
        <v>-307.93</v>
      </c>
      <c r="AC35">
        <f t="shared" si="0"/>
        <v>12.744254668958481</v>
      </c>
      <c r="AD35">
        <f t="shared" si="1"/>
        <v>726.47314562082408</v>
      </c>
      <c r="AE35">
        <f>'IDT-1'!C35</f>
        <v>0</v>
      </c>
      <c r="AF35" s="26"/>
      <c r="AG35">
        <f t="shared" si="2"/>
        <v>726.47314562082408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8.3226183518410295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51.051848428835498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723.96063448576024</v>
      </c>
      <c r="P36" s="77">
        <v>33.950000000000003</v>
      </c>
      <c r="Q36" s="77">
        <v>22.01</v>
      </c>
      <c r="R36" s="80">
        <v>26.3</v>
      </c>
      <c r="S36" s="80">
        <v>0</v>
      </c>
      <c r="T36" s="78">
        <f>SUMPRODUCT(LTA!F36:AJ36,LTA!F$101:AJ$101,LTA!F$104:AJ$104)</f>
        <v>98.67</v>
      </c>
      <c r="U36" s="78">
        <f>SUMPRODUCT(LTA!F36:AJ36,LTA!F$102:AJ$102,LTA!F$104:AJ$104)</f>
        <v>115.28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28.06</v>
      </c>
      <c r="AB36" s="117">
        <f>-STOA!O36</f>
        <v>-307.93</v>
      </c>
      <c r="AC36">
        <f t="shared" si="0"/>
        <v>13.057844987996946</v>
      </c>
      <c r="AD36">
        <f t="shared" si="1"/>
        <v>721.61725627843975</v>
      </c>
      <c r="AE36">
        <f>'IDT-1'!C36</f>
        <v>0</v>
      </c>
      <c r="AF36" s="26"/>
      <c r="AG36">
        <f t="shared" si="2"/>
        <v>721.61725627843975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8.3226183518410295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51.051848428835498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638.66175730403734</v>
      </c>
      <c r="P37" s="77">
        <v>33.950000000000003</v>
      </c>
      <c r="Q37" s="77">
        <v>22.01</v>
      </c>
      <c r="R37" s="80">
        <v>26.3</v>
      </c>
      <c r="S37" s="80">
        <v>0</v>
      </c>
      <c r="T37" s="78">
        <f>SUMPRODUCT(LTA!F37:AJ37,LTA!F$101:AJ$101,LTA!F$104:AJ$104)</f>
        <v>113.86999999999999</v>
      </c>
      <c r="U37" s="78">
        <f>SUMPRODUCT(LTA!F37:AJ37,LTA!F$102:AJ$102,LTA!F$104:AJ$104)</f>
        <v>114.98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33.050000000000004</v>
      </c>
      <c r="AB37" s="117">
        <f>-STOA!O37</f>
        <v>-307.93</v>
      </c>
      <c r="AC37">
        <f t="shared" si="0"/>
        <v>11.90516857985509</v>
      </c>
      <c r="AD37">
        <f t="shared" si="1"/>
        <v>722.36105550485888</v>
      </c>
      <c r="AE37">
        <f>'IDT-1'!C37</f>
        <v>0</v>
      </c>
      <c r="AF37" s="26"/>
      <c r="AG37">
        <f t="shared" si="2"/>
        <v>722.36105550485888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8.3226183518410295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51.051848428835498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627.32970594379913</v>
      </c>
      <c r="P38" s="77">
        <v>33.950000000000003</v>
      </c>
      <c r="Q38" s="77">
        <v>22.01</v>
      </c>
      <c r="R38" s="80">
        <v>26.3</v>
      </c>
      <c r="S38" s="80">
        <v>0</v>
      </c>
      <c r="T38" s="78">
        <f>SUMPRODUCT(LTA!F38:AJ38,LTA!F$101:AJ$101,LTA!F$104:AJ$104)</f>
        <v>127.96999999999998</v>
      </c>
      <c r="U38" s="78">
        <f>SUMPRODUCT(LTA!F38:AJ38,LTA!F$102:AJ$102,LTA!F$104:AJ$104)</f>
        <v>114.7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39.14</v>
      </c>
      <c r="AB38" s="117">
        <f>-STOA!O38</f>
        <v>-307.93</v>
      </c>
      <c r="AC38">
        <f t="shared" si="0"/>
        <v>11.980654527884994</v>
      </c>
      <c r="AD38">
        <f t="shared" si="1"/>
        <v>730.8635181965908</v>
      </c>
      <c r="AE38">
        <f>'IDT-1'!C38</f>
        <v>0</v>
      </c>
      <c r="AF38" s="26"/>
      <c r="AG38">
        <f t="shared" si="2"/>
        <v>730.8635181965908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8.2524839275277611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51.051848428835498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618.2823102501784</v>
      </c>
      <c r="P39" s="77">
        <v>33.950000000000003</v>
      </c>
      <c r="Q39" s="77">
        <v>22.01</v>
      </c>
      <c r="R39" s="80">
        <v>26.3</v>
      </c>
      <c r="S39" s="80">
        <v>0</v>
      </c>
      <c r="T39" s="78">
        <f>SUMPRODUCT(LTA!F39:AJ39,LTA!F$101:AJ$101,LTA!F$104:AJ$104)</f>
        <v>137.28</v>
      </c>
      <c r="U39" s="78">
        <f>SUMPRODUCT(LTA!F39:AJ39,LTA!F$102:AJ$102,LTA!F$104:AJ$104)</f>
        <v>114.56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45.230000000000004</v>
      </c>
      <c r="AB39" s="117">
        <f>-STOA!O39</f>
        <v>-307.93</v>
      </c>
      <c r="AC39">
        <f t="shared" si="0"/>
        <v>12.034708262847172</v>
      </c>
      <c r="AD39">
        <f t="shared" si="1"/>
        <v>736.95193434369446</v>
      </c>
      <c r="AE39">
        <f>'IDT-1'!C39</f>
        <v>0</v>
      </c>
      <c r="AF39" s="26"/>
      <c r="AG39">
        <f t="shared" si="2"/>
        <v>736.95193434369446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8.2524839275277611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51.051848428835498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611.82799323665404</v>
      </c>
      <c r="P40" s="77">
        <v>33.950000000000003</v>
      </c>
      <c r="Q40" s="77">
        <v>22.01</v>
      </c>
      <c r="R40" s="80">
        <v>26.3</v>
      </c>
      <c r="S40" s="80">
        <v>0</v>
      </c>
      <c r="T40" s="78">
        <f>SUMPRODUCT(LTA!F40:AJ40,LTA!F$101:AJ$101,LTA!F$104:AJ$104)</f>
        <v>148.81</v>
      </c>
      <c r="U40" s="78">
        <f>SUMPRODUCT(LTA!F40:AJ40,LTA!F$102:AJ$102,LTA!F$104:AJ$104)</f>
        <v>114.48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50.760000000000005</v>
      </c>
      <c r="AB40" s="117">
        <f>-STOA!O40</f>
        <v>-307.93</v>
      </c>
      <c r="AC40">
        <f t="shared" si="0"/>
        <v>12.127334273128159</v>
      </c>
      <c r="AD40">
        <f t="shared" si="1"/>
        <v>747.38499131988908</v>
      </c>
      <c r="AE40">
        <f>'IDT-1'!C40</f>
        <v>0</v>
      </c>
      <c r="AF40" s="26"/>
      <c r="AG40">
        <f t="shared" si="2"/>
        <v>747.38499131988908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8.2524839275277611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51.051848428835498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667.24817789263147</v>
      </c>
      <c r="P41" s="77">
        <v>33.950000000000003</v>
      </c>
      <c r="Q41" s="77">
        <v>22.01</v>
      </c>
      <c r="R41" s="80">
        <v>26.3</v>
      </c>
      <c r="S41" s="80">
        <v>0</v>
      </c>
      <c r="T41" s="78">
        <f>SUMPRODUCT(LTA!F41:AJ41,LTA!F$101:AJ$101,LTA!F$104:AJ$104)</f>
        <v>150.06</v>
      </c>
      <c r="U41" s="78">
        <f>SUMPRODUCT(LTA!F41:AJ41,LTA!F$102:AJ$102,LTA!F$104:AJ$104)</f>
        <v>115.28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54.370000000000005</v>
      </c>
      <c r="AB41" s="117">
        <f>-STOA!O41</f>
        <v>-307.93</v>
      </c>
      <c r="AC41">
        <f t="shared" si="0"/>
        <v>12.664839898100759</v>
      </c>
      <c r="AD41">
        <f t="shared" si="1"/>
        <v>807.927670350894</v>
      </c>
      <c r="AE41">
        <f>'IDT-1'!C41</f>
        <v>-70</v>
      </c>
      <c r="AF41" s="26"/>
      <c r="AG41">
        <f t="shared" si="2"/>
        <v>737.927670350894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8.2524839275277611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51.051848428835498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607.69232850810727</v>
      </c>
      <c r="P42" s="77">
        <v>33.950000000000003</v>
      </c>
      <c r="Q42" s="77">
        <v>22.01</v>
      </c>
      <c r="R42" s="80">
        <v>26.3</v>
      </c>
      <c r="S42" s="80">
        <v>0</v>
      </c>
      <c r="T42" s="78">
        <f>SUMPRODUCT(LTA!F42:AJ42,LTA!F$101:AJ$101,LTA!F$104:AJ$104)</f>
        <v>159.48999999999998</v>
      </c>
      <c r="U42" s="78">
        <f>SUMPRODUCT(LTA!F42:AJ42,LTA!F$102:AJ$102,LTA!F$104:AJ$104)</f>
        <v>115.35000000000001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58.52</v>
      </c>
      <c r="AB42" s="117">
        <f>-STOA!O42</f>
        <v>-307.93</v>
      </c>
      <c r="AC42">
        <f t="shared" si="0"/>
        <v>12.704774799626712</v>
      </c>
      <c r="AD42">
        <f t="shared" si="1"/>
        <v>711.98188606484371</v>
      </c>
      <c r="AE42">
        <f>'IDT-1'!C42</f>
        <v>0</v>
      </c>
      <c r="AF42" s="26"/>
      <c r="AG42">
        <f t="shared" si="2"/>
        <v>711.98188606484371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8.2524839275277611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51.051848428835498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594.67830036233352</v>
      </c>
      <c r="P43" s="77">
        <v>32.949999999999996</v>
      </c>
      <c r="Q43" s="77">
        <v>21.36</v>
      </c>
      <c r="R43" s="80">
        <v>26.3</v>
      </c>
      <c r="S43" s="80">
        <v>0</v>
      </c>
      <c r="T43" s="78">
        <f>SUMPRODUCT(LTA!F43:AJ43,LTA!F$101:AJ$101,LTA!F$104:AJ$104)</f>
        <v>168</v>
      </c>
      <c r="U43" s="78">
        <f>SUMPRODUCT(LTA!F43:AJ43,LTA!F$102:AJ$102,LTA!F$104:AJ$104)</f>
        <v>115.76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62.39</v>
      </c>
      <c r="AB43" s="117">
        <f>-STOA!O43</f>
        <v>-307.93</v>
      </c>
      <c r="AC43">
        <f t="shared" si="0"/>
        <v>12.643892714332926</v>
      </c>
      <c r="AD43">
        <f t="shared" si="1"/>
        <v>715.16874000436383</v>
      </c>
      <c r="AE43">
        <f>'IDT-1'!C43</f>
        <v>0</v>
      </c>
      <c r="AF43" s="26"/>
      <c r="AG43">
        <f t="shared" si="2"/>
        <v>715.16874000436383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8.2524839275277611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51.051848428835498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590.59497312851659</v>
      </c>
      <c r="P44" s="77">
        <v>32.949999999999996</v>
      </c>
      <c r="Q44" s="77">
        <v>21.36</v>
      </c>
      <c r="R44" s="80">
        <v>26.3</v>
      </c>
      <c r="S44" s="80">
        <v>0</v>
      </c>
      <c r="T44" s="78">
        <f>SUMPRODUCT(LTA!F44:AJ44,LTA!F$101:AJ$101,LTA!F$104:AJ$104)</f>
        <v>183.09</v>
      </c>
      <c r="U44" s="78">
        <f>SUMPRODUCT(LTA!F44:AJ44,LTA!F$102:AJ$102,LTA!F$104:AJ$104)</f>
        <v>116.23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65.429999999999993</v>
      </c>
      <c r="AB44" s="117">
        <f>-STOA!O44</f>
        <v>-307.93</v>
      </c>
      <c r="AC44">
        <f t="shared" si="0"/>
        <v>12.816030072286313</v>
      </c>
      <c r="AD44">
        <f t="shared" si="1"/>
        <v>724.51327541259343</v>
      </c>
      <c r="AE44">
        <f>'IDT-1'!C44</f>
        <v>0</v>
      </c>
      <c r="AF44" s="26"/>
      <c r="AG44">
        <f t="shared" si="2"/>
        <v>724.51327541259343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8.2524839275277611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51.051848428835498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584.86288716054855</v>
      </c>
      <c r="P45" s="77">
        <v>32.949999999999996</v>
      </c>
      <c r="Q45" s="77">
        <v>21.36</v>
      </c>
      <c r="R45" s="80">
        <v>26.3</v>
      </c>
      <c r="S45" s="80">
        <v>0</v>
      </c>
      <c r="T45" s="78">
        <f>SUMPRODUCT(LTA!F45:AJ45,LTA!F$101:AJ$101,LTA!F$104:AJ$104)</f>
        <v>186.27</v>
      </c>
      <c r="U45" s="78">
        <f>SUMPRODUCT(LTA!F45:AJ45,LTA!F$102:AJ$102,LTA!F$104:AJ$104)</f>
        <v>117.11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68.47999999999999</v>
      </c>
      <c r="AB45" s="117">
        <f>-STOA!O45</f>
        <v>-307.93</v>
      </c>
      <c r="AC45">
        <f t="shared" si="0"/>
        <v>12.686105675413069</v>
      </c>
      <c r="AD45">
        <f t="shared" si="1"/>
        <v>742.02111384149862</v>
      </c>
      <c r="AE45">
        <f>'IDT-1'!C45</f>
        <v>0</v>
      </c>
      <c r="AF45" s="26"/>
      <c r="AG45">
        <f t="shared" si="2"/>
        <v>742.02111384149862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-34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8.0187025131502043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51.051848428835498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584.86169361642135</v>
      </c>
      <c r="P46" s="77">
        <v>32.949999999999996</v>
      </c>
      <c r="Q46" s="77">
        <v>21.36</v>
      </c>
      <c r="R46" s="80">
        <v>26.3</v>
      </c>
      <c r="S46" s="80">
        <v>0</v>
      </c>
      <c r="T46" s="78">
        <f>SUMPRODUCT(LTA!F46:AJ46,LTA!F$101:AJ$101,LTA!F$104:AJ$104)</f>
        <v>187.64</v>
      </c>
      <c r="U46" s="78">
        <f>SUMPRODUCT(LTA!F46:AJ46,LTA!F$102:AJ$102,LTA!F$104:AJ$104)</f>
        <v>117.55000000000001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71.239999999999995</v>
      </c>
      <c r="AB46" s="117">
        <f>-STOA!O46</f>
        <v>-307.93</v>
      </c>
      <c r="AC46">
        <f t="shared" si="0"/>
        <v>12.750888278344814</v>
      </c>
      <c r="AD46">
        <f t="shared" si="1"/>
        <v>743.29135628006213</v>
      </c>
      <c r="AE46">
        <f>'IDT-1'!C46</f>
        <v>0</v>
      </c>
      <c r="AF46" s="26"/>
      <c r="AG46">
        <f t="shared" si="2"/>
        <v>743.29135628006213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8.0969157769869504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51.051848428835498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582.839484638361</v>
      </c>
      <c r="P47" s="77">
        <v>33.950000000000003</v>
      </c>
      <c r="Q47" s="77">
        <v>9.6087057239057234</v>
      </c>
      <c r="R47" s="80">
        <v>26.3</v>
      </c>
      <c r="S47" s="80">
        <v>0</v>
      </c>
      <c r="T47" s="78">
        <f>SUMPRODUCT(LTA!F47:AJ47,LTA!F$101:AJ$101,LTA!F$104:AJ$104)</f>
        <v>191.33</v>
      </c>
      <c r="U47" s="78">
        <f>SUMPRODUCT(LTA!F47:AJ47,LTA!F$102:AJ$102,LTA!F$104:AJ$104)</f>
        <v>114.24000000000001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72.36</v>
      </c>
      <c r="AB47" s="117">
        <f>-STOA!O47</f>
        <v>-307.93</v>
      </c>
      <c r="AC47">
        <f t="shared" si="0"/>
        <v>12.32387900810879</v>
      </c>
      <c r="AD47">
        <f t="shared" si="1"/>
        <v>769.52307555998038</v>
      </c>
      <c r="AE47">
        <f>'IDT-1'!C47</f>
        <v>0</v>
      </c>
      <c r="AF47" s="26"/>
      <c r="AG47">
        <f t="shared" si="2"/>
        <v>769.52307555998038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8.0969157769869504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51.051848428835498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580.21181052716872</v>
      </c>
      <c r="P48" s="77">
        <v>33.950000000000003</v>
      </c>
      <c r="Q48" s="77">
        <v>9.6087057239057234</v>
      </c>
      <c r="R48" s="80">
        <v>26.3</v>
      </c>
      <c r="S48" s="80">
        <v>0</v>
      </c>
      <c r="T48" s="78">
        <f>SUMPRODUCT(LTA!F48:AJ48,LTA!F$101:AJ$101,LTA!F$104:AJ$104)</f>
        <v>193.23</v>
      </c>
      <c r="U48" s="78">
        <f>SUMPRODUCT(LTA!F48:AJ48,LTA!F$102:AJ$102,LTA!F$104:AJ$104)</f>
        <v>114.52000000000001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73.739999999999995</v>
      </c>
      <c r="AB48" s="117">
        <f>-STOA!O48</f>
        <v>-307.93</v>
      </c>
      <c r="AC48">
        <f t="shared" si="0"/>
        <v>12.332083475930297</v>
      </c>
      <c r="AD48">
        <f t="shared" si="1"/>
        <v>770.4471969809664</v>
      </c>
      <c r="AE48">
        <f>'IDT-1'!C48</f>
        <v>0</v>
      </c>
      <c r="AF48" s="26"/>
      <c r="AG48">
        <f t="shared" si="2"/>
        <v>770.4471969809664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8.0969157769869504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51.051848428835498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579.95231998308782</v>
      </c>
      <c r="P49" s="77">
        <v>33.950000000000003</v>
      </c>
      <c r="Q49" s="77">
        <v>9.6087057239057234</v>
      </c>
      <c r="R49" s="80">
        <v>26.3</v>
      </c>
      <c r="S49" s="80">
        <v>0</v>
      </c>
      <c r="T49" s="78">
        <f>SUMPRODUCT(LTA!F49:AJ49,LTA!F$101:AJ$101,LTA!F$104:AJ$104)</f>
        <v>194.52999999999997</v>
      </c>
      <c r="U49" s="78">
        <f>SUMPRODUCT(LTA!F49:AJ49,LTA!F$102:AJ$102,LTA!F$104:AJ$104)</f>
        <v>114.88000000000001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73.739999999999995</v>
      </c>
      <c r="AB49" s="117">
        <f>-STOA!O49</f>
        <v>-307.93</v>
      </c>
      <c r="AC49">
        <f t="shared" si="0"/>
        <v>12.403543959142384</v>
      </c>
      <c r="AD49">
        <f t="shared" si="1"/>
        <v>778.49624595367334</v>
      </c>
      <c r="AE49">
        <f>'IDT-1'!C49</f>
        <v>0</v>
      </c>
      <c r="AF49" s="26"/>
      <c r="AG49">
        <f t="shared" si="2"/>
        <v>778.49624595367334</v>
      </c>
      <c r="AI49" s="75">
        <f>PXIL!I49</f>
        <v>0</v>
      </c>
      <c r="AJ49" s="75">
        <f>PXIL!O49</f>
        <v>0</v>
      </c>
      <c r="AK49" s="75">
        <f>RTM_IEX!I49</f>
        <v>6.72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8.3329774614472125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51.051848428835498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580.00196775945096</v>
      </c>
      <c r="P50" s="77">
        <v>33.950000000000003</v>
      </c>
      <c r="Q50" s="77">
        <v>9.6087057239057234</v>
      </c>
      <c r="R50" s="80">
        <v>26.3</v>
      </c>
      <c r="S50" s="80">
        <v>0</v>
      </c>
      <c r="T50" s="78">
        <f>SUMPRODUCT(LTA!F50:AJ50,LTA!F$101:AJ$101,LTA!F$104:AJ$104)</f>
        <v>199.31</v>
      </c>
      <c r="U50" s="78">
        <f>SUMPRODUCT(LTA!F50:AJ50,LTA!F$102:AJ$102,LTA!F$104:AJ$104)</f>
        <v>115.25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73.739999999999995</v>
      </c>
      <c r="AB50" s="117">
        <f>-STOA!O50</f>
        <v>-307.93</v>
      </c>
      <c r="AC50">
        <f t="shared" si="0"/>
        <v>12.434482202397632</v>
      </c>
      <c r="AD50">
        <f t="shared" si="1"/>
        <v>781.98101717124166</v>
      </c>
      <c r="AE50">
        <f>'IDT-1'!C50</f>
        <v>0</v>
      </c>
      <c r="AF50" s="26"/>
      <c r="AG50">
        <f t="shared" si="2"/>
        <v>781.98101717124166</v>
      </c>
      <c r="AI50" s="75">
        <f>PXIL!I50</f>
        <v>0</v>
      </c>
      <c r="AJ50" s="75">
        <f>PXIL!O50</f>
        <v>0</v>
      </c>
      <c r="AK50" s="75">
        <f>RTM_IEX!I50</f>
        <v>4.8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8.2524839275277611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583.27966785145736</v>
      </c>
      <c r="P51" s="77">
        <v>33.950000000000003</v>
      </c>
      <c r="Q51" s="77">
        <v>9.6087057239057234</v>
      </c>
      <c r="R51" s="80">
        <v>26.3</v>
      </c>
      <c r="S51" s="80">
        <v>0</v>
      </c>
      <c r="T51" s="78">
        <f>SUMPRODUCT(LTA!F51:AJ51,LTA!F$101:AJ$101,LTA!F$104:AJ$104)</f>
        <v>202.98999999999998</v>
      </c>
      <c r="U51" s="78">
        <f>SUMPRODUCT(LTA!F51:AJ51,LTA!F$102:AJ$102,LTA!F$104:AJ$104)</f>
        <v>116.07000000000001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73.739999999999995</v>
      </c>
      <c r="AB51" s="117">
        <f>-STOA!O51</f>
        <v>-307.93</v>
      </c>
      <c r="AC51">
        <f t="shared" si="0"/>
        <v>12.503911991546023</v>
      </c>
      <c r="AD51">
        <f t="shared" si="1"/>
        <v>779.75694551134472</v>
      </c>
      <c r="AE51">
        <f>'IDT-1'!C51</f>
        <v>0</v>
      </c>
      <c r="AF51" s="26"/>
      <c r="AG51">
        <f t="shared" si="2"/>
        <v>779.75694551134472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8.2524839275277611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583.75042373252654</v>
      </c>
      <c r="P52" s="77">
        <v>33.950000000000003</v>
      </c>
      <c r="Q52" s="77">
        <v>9.6087057239057234</v>
      </c>
      <c r="R52" s="80">
        <v>26.3</v>
      </c>
      <c r="S52" s="80">
        <v>0</v>
      </c>
      <c r="T52" s="78">
        <f>SUMPRODUCT(LTA!F52:AJ52,LTA!F$101:AJ$101,LTA!F$104:AJ$104)</f>
        <v>208.36</v>
      </c>
      <c r="U52" s="78">
        <f>SUMPRODUCT(LTA!F52:AJ52,LTA!F$102:AJ$102,LTA!F$104:AJ$104)</f>
        <v>116.7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73.739999999999995</v>
      </c>
      <c r="AB52" s="117">
        <f>-STOA!O52</f>
        <v>-307.93</v>
      </c>
      <c r="AC52">
        <f t="shared" si="0"/>
        <v>12.694026556132361</v>
      </c>
      <c r="AD52">
        <f t="shared" si="1"/>
        <v>771.03758682782757</v>
      </c>
      <c r="AE52">
        <f>'IDT-1'!C52</f>
        <v>0</v>
      </c>
      <c r="AF52" s="26"/>
      <c r="AG52">
        <f t="shared" si="2"/>
        <v>771.03758682782757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8.2524839275277611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586.52912926225235</v>
      </c>
      <c r="P53" s="77">
        <v>33.950000000000003</v>
      </c>
      <c r="Q53" s="77">
        <v>9.6087057239057234</v>
      </c>
      <c r="R53" s="80">
        <v>26.3</v>
      </c>
      <c r="S53" s="80">
        <v>0</v>
      </c>
      <c r="T53" s="78">
        <f>SUMPRODUCT(LTA!F53:AJ53,LTA!F$101:AJ$101,LTA!F$104:AJ$104)</f>
        <v>212.51000000000002</v>
      </c>
      <c r="U53" s="78">
        <f>SUMPRODUCT(LTA!F53:AJ53,LTA!F$102:AJ$102,LTA!F$104:AJ$104)</f>
        <v>88.949999999999989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73.739999999999995</v>
      </c>
      <c r="AB53" s="117">
        <f>-STOA!O53</f>
        <v>-307.93</v>
      </c>
      <c r="AC53">
        <f t="shared" si="0"/>
        <v>12.333236614350042</v>
      </c>
      <c r="AD53">
        <f t="shared" si="1"/>
        <v>770.57708229933576</v>
      </c>
      <c r="AE53">
        <f>'IDT-1'!C53</f>
        <v>0</v>
      </c>
      <c r="AF53" s="26"/>
      <c r="AG53">
        <f t="shared" si="2"/>
        <v>770.57708229933576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8.2524839275277611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586.52799671512037</v>
      </c>
      <c r="P54" s="77">
        <v>33.950000000000003</v>
      </c>
      <c r="Q54" s="77">
        <v>9.6087057239057234</v>
      </c>
      <c r="R54" s="80">
        <v>26.3</v>
      </c>
      <c r="S54" s="80">
        <v>0</v>
      </c>
      <c r="T54" s="78">
        <f>SUMPRODUCT(LTA!F54:AJ54,LTA!F$101:AJ$101,LTA!F$104:AJ$104)</f>
        <v>215.35000000000002</v>
      </c>
      <c r="U54" s="78">
        <f>SUMPRODUCT(LTA!F54:AJ54,LTA!F$102:AJ$102,LTA!F$104:AJ$104)</f>
        <v>74.92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73.739999999999995</v>
      </c>
      <c r="AB54" s="117">
        <f>-STOA!O54</f>
        <v>-307.93</v>
      </c>
      <c r="AC54">
        <f t="shared" si="0"/>
        <v>12.234754647935279</v>
      </c>
      <c r="AD54">
        <f t="shared" si="1"/>
        <v>759.48443171861845</v>
      </c>
      <c r="AE54">
        <f>'IDT-1'!C54</f>
        <v>0</v>
      </c>
      <c r="AF54" s="26"/>
      <c r="AG54">
        <f t="shared" si="2"/>
        <v>759.48443171861845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8.2524839275277611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593.20369107435363</v>
      </c>
      <c r="P55" s="77">
        <v>16.330000000000002</v>
      </c>
      <c r="Q55" s="77">
        <v>9.6</v>
      </c>
      <c r="R55" s="80">
        <v>26.3</v>
      </c>
      <c r="S55" s="80">
        <v>0</v>
      </c>
      <c r="T55" s="78">
        <f>SUMPRODUCT(LTA!F55:AJ55,LTA!F$101:AJ$101,LTA!F$104:AJ$104)</f>
        <v>217.24000000000004</v>
      </c>
      <c r="U55" s="78">
        <f>SUMPRODUCT(LTA!F55:AJ55,LTA!F$102:AJ$102,LTA!F$104:AJ$104)</f>
        <v>75.319999999999993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73.739999999999995</v>
      </c>
      <c r="AB55" s="117">
        <f>-STOA!O55</f>
        <v>-307.93</v>
      </c>
      <c r="AC55">
        <f t="shared" si="0"/>
        <v>12.265057678192505</v>
      </c>
      <c r="AD55">
        <f t="shared" si="1"/>
        <v>738.79111732368892</v>
      </c>
      <c r="AE55">
        <f>'IDT-1'!C55</f>
        <v>0</v>
      </c>
      <c r="AF55" s="26"/>
      <c r="AG55">
        <f t="shared" si="2"/>
        <v>738.79111732368892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8.2524839275277611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591.62473462061962</v>
      </c>
      <c r="P56" s="77">
        <v>16.330000000000002</v>
      </c>
      <c r="Q56" s="77">
        <v>9.6</v>
      </c>
      <c r="R56" s="80">
        <v>26.3</v>
      </c>
      <c r="S56" s="80">
        <v>0</v>
      </c>
      <c r="T56" s="78">
        <f>SUMPRODUCT(LTA!F56:AJ56,LTA!F$101:AJ$101,LTA!F$104:AJ$104)</f>
        <v>219.19</v>
      </c>
      <c r="U56" s="78">
        <f>SUMPRODUCT(LTA!F56:AJ56,LTA!F$102:AJ$102,LTA!F$104:AJ$104)</f>
        <v>76.099999999999994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73.739999999999995</v>
      </c>
      <c r="AB56" s="117">
        <f>-STOA!O56</f>
        <v>-307.93</v>
      </c>
      <c r="AC56">
        <f t="shared" si="0"/>
        <v>12.363968136621599</v>
      </c>
      <c r="AD56">
        <f t="shared" si="1"/>
        <v>729.84325041152567</v>
      </c>
      <c r="AE56">
        <f>'IDT-1'!C56</f>
        <v>0</v>
      </c>
      <c r="AF56" s="26"/>
      <c r="AG56">
        <f t="shared" si="2"/>
        <v>729.84325041152567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8.2524839275277611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594.26267186477753</v>
      </c>
      <c r="P57" s="77">
        <v>16.330000000000002</v>
      </c>
      <c r="Q57" s="77">
        <v>9.6</v>
      </c>
      <c r="R57" s="80">
        <v>26.3</v>
      </c>
      <c r="S57" s="80">
        <v>0</v>
      </c>
      <c r="T57" s="78">
        <f>SUMPRODUCT(LTA!F57:AJ57,LTA!F$101:AJ$101,LTA!F$104:AJ$104)</f>
        <v>220.76</v>
      </c>
      <c r="U57" s="78">
        <f>SUMPRODUCT(LTA!F57:AJ57,LTA!F$102:AJ$102,LTA!F$104:AJ$104)</f>
        <v>76.59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73.739999999999995</v>
      </c>
      <c r="AB57" s="117">
        <f>-STOA!O57</f>
        <v>-307.93</v>
      </c>
      <c r="AC57">
        <f t="shared" si="0"/>
        <v>12.520725642158729</v>
      </c>
      <c r="AD57">
        <f t="shared" si="1"/>
        <v>721.38443015014661</v>
      </c>
      <c r="AE57">
        <f>'IDT-1'!C57</f>
        <v>0</v>
      </c>
      <c r="AF57" s="26"/>
      <c r="AG57">
        <f t="shared" si="2"/>
        <v>721.38443015014661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8.2524839275277611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608.36082584321491</v>
      </c>
      <c r="P58" s="77">
        <v>16.330000000000002</v>
      </c>
      <c r="Q58" s="77">
        <v>9.6</v>
      </c>
      <c r="R58" s="80">
        <v>26.3</v>
      </c>
      <c r="S58" s="80">
        <v>0</v>
      </c>
      <c r="T58" s="78">
        <f>SUMPRODUCT(LTA!F58:AJ58,LTA!F$101:AJ$101,LTA!F$104:AJ$104)</f>
        <v>220.04000000000002</v>
      </c>
      <c r="U58" s="78">
        <f>SUMPRODUCT(LTA!F58:AJ58,LTA!F$102:AJ$102,LTA!F$104:AJ$104)</f>
        <v>84.56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72.91</v>
      </c>
      <c r="AB58" s="117">
        <f>-STOA!O58</f>
        <v>-307.93</v>
      </c>
      <c r="AC58">
        <f t="shared" si="0"/>
        <v>12.745676034779953</v>
      </c>
      <c r="AD58">
        <f t="shared" si="1"/>
        <v>736.67763373596267</v>
      </c>
      <c r="AE58">
        <f>'IDT-1'!C58</f>
        <v>0</v>
      </c>
      <c r="AF58" s="26"/>
      <c r="AG58">
        <f t="shared" si="2"/>
        <v>736.67763373596267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8.2524839275277611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602.51208856907556</v>
      </c>
      <c r="P59" s="77">
        <v>16.330000000000002</v>
      </c>
      <c r="Q59" s="77">
        <v>9.6</v>
      </c>
      <c r="R59" s="80">
        <v>26.3</v>
      </c>
      <c r="S59" s="80">
        <v>0</v>
      </c>
      <c r="T59" s="78">
        <f>SUMPRODUCT(LTA!F59:AJ59,LTA!F$101:AJ$101,LTA!F$104:AJ$104)</f>
        <v>211.64</v>
      </c>
      <c r="U59" s="78">
        <f>SUMPRODUCT(LTA!F59:AJ59,LTA!F$102:AJ$102,LTA!F$104:AJ$104)</f>
        <v>84.72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71.8</v>
      </c>
      <c r="AB59" s="117">
        <f>-STOA!O59</f>
        <v>-307.93</v>
      </c>
      <c r="AC59">
        <f t="shared" si="0"/>
        <v>12.629683401811921</v>
      </c>
      <c r="AD59">
        <f t="shared" si="1"/>
        <v>719.59488909479137</v>
      </c>
      <c r="AE59">
        <f>'IDT-1'!C59</f>
        <v>0</v>
      </c>
      <c r="AF59" s="26"/>
      <c r="AG59">
        <f t="shared" si="2"/>
        <v>719.59488909479137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8.2524839275277611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603.05016282678207</v>
      </c>
      <c r="P60" s="77">
        <v>16.330000000000002</v>
      </c>
      <c r="Q60" s="77">
        <v>9.6</v>
      </c>
      <c r="R60" s="80">
        <v>26.3</v>
      </c>
      <c r="S60" s="80">
        <v>0</v>
      </c>
      <c r="T60" s="78">
        <f>SUMPRODUCT(LTA!F60:AJ60,LTA!F$101:AJ$101,LTA!F$104:AJ$104)</f>
        <v>207.06</v>
      </c>
      <c r="U60" s="78">
        <f>SUMPRODUCT(LTA!F60:AJ60,LTA!F$102:AJ$102,LTA!F$104:AJ$104)</f>
        <v>84.94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70.97</v>
      </c>
      <c r="AB60" s="117">
        <f>-STOA!O60</f>
        <v>-307.93</v>
      </c>
      <c r="AC60">
        <f t="shared" si="0"/>
        <v>12.482208925013396</v>
      </c>
      <c r="AD60">
        <f t="shared" si="1"/>
        <v>727.09043782929655</v>
      </c>
      <c r="AE60">
        <f>'IDT-1'!C60</f>
        <v>0</v>
      </c>
      <c r="AF60" s="26"/>
      <c r="AG60">
        <f t="shared" si="2"/>
        <v>727.09043782929655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8.2524839275277611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612.17493078617838</v>
      </c>
      <c r="P61" s="77">
        <v>16.330000000000002</v>
      </c>
      <c r="Q61" s="77">
        <v>9.608100790513836</v>
      </c>
      <c r="R61" s="80">
        <v>26.3</v>
      </c>
      <c r="S61" s="80">
        <v>0</v>
      </c>
      <c r="T61" s="78">
        <f>SUMPRODUCT(LTA!F61:AJ61,LTA!F$101:AJ$101,LTA!F$104:AJ$104)</f>
        <v>204.55</v>
      </c>
      <c r="U61" s="78">
        <f>SUMPRODUCT(LTA!F61:AJ61,LTA!F$102:AJ$102,LTA!F$104:AJ$104)</f>
        <v>84.72999999999999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69.589999999999989</v>
      </c>
      <c r="AB61" s="117">
        <f>-STOA!O61</f>
        <v>-307.93</v>
      </c>
      <c r="AC61">
        <f t="shared" si="0"/>
        <v>12.482107532401624</v>
      </c>
      <c r="AD61">
        <f t="shared" si="1"/>
        <v>737.12340797181832</v>
      </c>
      <c r="AE61">
        <f>'IDT-1'!C61</f>
        <v>0</v>
      </c>
      <c r="AF61" s="26"/>
      <c r="AG61">
        <f t="shared" si="2"/>
        <v>737.12340797181832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8.2524839275277611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598.01019878605223</v>
      </c>
      <c r="P62" s="77">
        <v>16.329999999999998</v>
      </c>
      <c r="Q62" s="77">
        <v>9.608100790513836</v>
      </c>
      <c r="R62" s="80">
        <v>26.3</v>
      </c>
      <c r="S62" s="80">
        <v>0</v>
      </c>
      <c r="T62" s="78">
        <f>SUMPRODUCT(LTA!F62:AJ62,LTA!F$101:AJ$101,LTA!F$104:AJ$104)</f>
        <v>204.19</v>
      </c>
      <c r="U62" s="78">
        <f>SUMPRODUCT(LTA!F62:AJ62,LTA!F$102:AJ$102,LTA!F$104:AJ$104)</f>
        <v>84.61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66.819999999999993</v>
      </c>
      <c r="AB62" s="117">
        <f>-STOA!O62</f>
        <v>-307.93</v>
      </c>
      <c r="AC62">
        <f t="shared" si="0"/>
        <v>12.20456410548978</v>
      </c>
      <c r="AD62">
        <f t="shared" si="1"/>
        <v>733.98621939860402</v>
      </c>
      <c r="AE62">
        <f>'IDT-1'!C62</f>
        <v>0</v>
      </c>
      <c r="AF62" s="26"/>
      <c r="AG62">
        <f t="shared" si="2"/>
        <v>733.98621939860402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8.2524839275277611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602.72446743967009</v>
      </c>
      <c r="P63" s="77">
        <v>16.329999999999998</v>
      </c>
      <c r="Q63" s="77">
        <v>9.608100790513836</v>
      </c>
      <c r="R63" s="80">
        <v>26.3</v>
      </c>
      <c r="S63" s="80">
        <v>0</v>
      </c>
      <c r="T63" s="78">
        <f>SUMPRODUCT(LTA!F63:AJ63,LTA!F$101:AJ$101,LTA!F$104:AJ$104)</f>
        <v>200.39000000000001</v>
      </c>
      <c r="U63" s="78">
        <f>SUMPRODUCT(LTA!F63:AJ63,LTA!F$102:AJ$102,LTA!F$104:AJ$104)</f>
        <v>84.38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65.149999999999991</v>
      </c>
      <c r="AB63" s="117">
        <f>-STOA!O63</f>
        <v>-307.93</v>
      </c>
      <c r="AC63">
        <f t="shared" si="0"/>
        <v>12.329061582474544</v>
      </c>
      <c r="AD63">
        <f t="shared" si="1"/>
        <v>717.8759905752371</v>
      </c>
      <c r="AE63">
        <f>'IDT-1'!C63</f>
        <v>0</v>
      </c>
      <c r="AF63" s="26"/>
      <c r="AG63">
        <f t="shared" si="2"/>
        <v>717.8759905752371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-26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8.2524839275277611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606.15972703535124</v>
      </c>
      <c r="P64" s="77">
        <v>16.329999999999998</v>
      </c>
      <c r="Q64" s="77">
        <v>9.608100790513836</v>
      </c>
      <c r="R64" s="80">
        <v>26.3</v>
      </c>
      <c r="S64" s="80">
        <v>0</v>
      </c>
      <c r="T64" s="78">
        <f>SUMPRODUCT(LTA!F64:AJ64,LTA!F$101:AJ$101,LTA!F$104:AJ$104)</f>
        <v>193.49</v>
      </c>
      <c r="U64" s="78">
        <f>SUMPRODUCT(LTA!F64:AJ64,LTA!F$102:AJ$102,LTA!F$104:AJ$104)</f>
        <v>84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61.84</v>
      </c>
      <c r="AB64" s="117">
        <f>-STOA!O64</f>
        <v>-307.93</v>
      </c>
      <c r="AC64">
        <f t="shared" si="0"/>
        <v>12.177318591694588</v>
      </c>
      <c r="AD64">
        <f t="shared" si="1"/>
        <v>720.87299316169822</v>
      </c>
      <c r="AE64">
        <f>'IDT-1'!C64</f>
        <v>0</v>
      </c>
      <c r="AF64" s="26"/>
      <c r="AG64">
        <f t="shared" si="2"/>
        <v>720.87299316169822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-16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8.2524839275277611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601.46833820849963</v>
      </c>
      <c r="P65" s="77">
        <v>16.329999999999998</v>
      </c>
      <c r="Q65" s="77">
        <v>9.608100790513836</v>
      </c>
      <c r="R65" s="80">
        <v>26.3</v>
      </c>
      <c r="S65" s="80">
        <v>0</v>
      </c>
      <c r="T65" s="78">
        <f>SUMPRODUCT(LTA!F65:AJ65,LTA!F$101:AJ$101,LTA!F$104:AJ$104)</f>
        <v>197.17</v>
      </c>
      <c r="U65" s="78">
        <f>SUMPRODUCT(LTA!F65:AJ65,LTA!F$102:AJ$102,LTA!F$104:AJ$104)</f>
        <v>82.1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58.52</v>
      </c>
      <c r="AB65" s="117">
        <f>-STOA!O65</f>
        <v>-307.93</v>
      </c>
      <c r="AC65">
        <f t="shared" si="0"/>
        <v>12.335557430550983</v>
      </c>
      <c r="AD65">
        <f t="shared" si="1"/>
        <v>690.48336549599026</v>
      </c>
      <c r="AE65">
        <f>'IDT-1'!C65</f>
        <v>0</v>
      </c>
      <c r="AF65" s="26"/>
      <c r="AG65">
        <f t="shared" si="2"/>
        <v>690.48336549599026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8.2524839275277611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598.82554718357903</v>
      </c>
      <c r="P66" s="77">
        <v>16.329999999999998</v>
      </c>
      <c r="Q66" s="77">
        <v>9.608100790513836</v>
      </c>
      <c r="R66" s="80">
        <v>26.3</v>
      </c>
      <c r="S66" s="80">
        <v>0</v>
      </c>
      <c r="T66" s="78">
        <f>SUMPRODUCT(LTA!F66:AJ66,LTA!F$101:AJ$101,LTA!F$104:AJ$104)</f>
        <v>188.43</v>
      </c>
      <c r="U66" s="78">
        <f>SUMPRODUCT(LTA!F66:AJ66,LTA!F$102:AJ$102,LTA!F$104:AJ$104)</f>
        <v>81.709999999999994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54.370000000000005</v>
      </c>
      <c r="AB66" s="117">
        <f>-STOA!O66</f>
        <v>-307.93</v>
      </c>
      <c r="AC66">
        <f t="shared" si="0"/>
        <v>12.088899339265334</v>
      </c>
      <c r="AD66">
        <f t="shared" si="1"/>
        <v>686.80723256235513</v>
      </c>
      <c r="AE66">
        <f>'IDT-1'!C66</f>
        <v>0</v>
      </c>
      <c r="AF66" s="26"/>
      <c r="AG66">
        <f t="shared" si="2"/>
        <v>686.80723256235513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8.2524839275277611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600.91227435888834</v>
      </c>
      <c r="P67" s="77">
        <v>33.950000000000003</v>
      </c>
      <c r="Q67" s="77">
        <v>9.6087057239057234</v>
      </c>
      <c r="R67" s="80">
        <v>26.3</v>
      </c>
      <c r="S67" s="80">
        <v>0</v>
      </c>
      <c r="T67" s="78">
        <f>SUMPRODUCT(LTA!F67:AJ67,LTA!F$101:AJ$101,LTA!F$104:AJ$104)</f>
        <v>176.76999999999998</v>
      </c>
      <c r="U67" s="78">
        <f>SUMPRODUCT(LTA!F67:AJ67,LTA!F$102:AJ$102,LTA!F$104:AJ$104)</f>
        <v>129.21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49.1</v>
      </c>
      <c r="AB67" s="117">
        <f>-STOA!O67</f>
        <v>-307.93</v>
      </c>
      <c r="AC67">
        <f t="shared" si="0"/>
        <v>12.859830580143131</v>
      </c>
      <c r="AD67">
        <f t="shared" si="1"/>
        <v>699.31363343017847</v>
      </c>
      <c r="AE67">
        <f>'IDT-1'!C67</f>
        <v>0</v>
      </c>
      <c r="AF67" s="26"/>
      <c r="AG67">
        <f t="shared" si="2"/>
        <v>699.31363343017847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8.2524839275277611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600.45191052665655</v>
      </c>
      <c r="P68" s="77">
        <v>33.950000000000003</v>
      </c>
      <c r="Q68" s="77">
        <v>9.6087057239057234</v>
      </c>
      <c r="R68" s="80">
        <v>26.3</v>
      </c>
      <c r="S68" s="80">
        <v>0</v>
      </c>
      <c r="T68" s="78">
        <f>SUMPRODUCT(LTA!F68:AJ68,LTA!F$101:AJ$101,LTA!F$104:AJ$104)</f>
        <v>163.56</v>
      </c>
      <c r="U68" s="78">
        <f>SUMPRODUCT(LTA!F68:AJ68,LTA!F$102:AJ$102,LTA!F$104:AJ$104)</f>
        <v>129.08000000000001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44.120000000000005</v>
      </c>
      <c r="AB68" s="117">
        <f>-STOA!O68</f>
        <v>-307.93</v>
      </c>
      <c r="AC68">
        <f t="shared" ref="AC68:AC98" si="3">SUMIF(B68:AB68,"&gt;0")*$AC$2-SUMIF(B68:AB68,"&lt;0")*($AC$2/(1-$AC$2))+SUMIF(AI68:AR68,"&gt;0")*$AC$2-SUMIF(AI68:AR68,"&lt;0")*($AC$2/(1-$AC$2))</f>
        <v>12.517000827975588</v>
      </c>
      <c r="AD68">
        <f t="shared" ref="AD68:AD98" si="4">SUM(B68:AB68,AI68:AR68)-AC68</f>
        <v>700.87609935011437</v>
      </c>
      <c r="AE68">
        <f>'IDT-1'!C68</f>
        <v>0</v>
      </c>
      <c r="AF68" s="26"/>
      <c r="AG68">
        <f t="shared" ref="AG68:AG98" si="5">SUM(AD68:AF68)</f>
        <v>700.87609935011437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8.2524839275277611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593.57603459915742</v>
      </c>
      <c r="P69" s="77">
        <v>33.950000000000003</v>
      </c>
      <c r="Q69" s="77">
        <v>22.01</v>
      </c>
      <c r="R69" s="80">
        <v>26.3</v>
      </c>
      <c r="S69" s="80">
        <v>0</v>
      </c>
      <c r="T69" s="78">
        <f>SUMPRODUCT(LTA!F69:AJ69,LTA!F$101:AJ$101,LTA!F$104:AJ$104)</f>
        <v>154.41</v>
      </c>
      <c r="U69" s="78">
        <f>SUMPRODUCT(LTA!F69:AJ69,LTA!F$102:AJ$102,LTA!F$104:AJ$104)</f>
        <v>128.98000000000002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37.75</v>
      </c>
      <c r="AB69" s="117">
        <f>-STOA!O69</f>
        <v>-307.93</v>
      </c>
      <c r="AC69">
        <f t="shared" si="3"/>
        <v>12.401534126876637</v>
      </c>
      <c r="AD69">
        <f t="shared" si="4"/>
        <v>693.89698439980839</v>
      </c>
      <c r="AE69">
        <f>'IDT-1'!C69</f>
        <v>0</v>
      </c>
      <c r="AF69" s="26"/>
      <c r="AG69">
        <f t="shared" si="5"/>
        <v>693.89698439980839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8.4862653419053178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593.5759255580723</v>
      </c>
      <c r="P70" s="77">
        <v>33.950000000000003</v>
      </c>
      <c r="Q70" s="77">
        <v>22.01</v>
      </c>
      <c r="R70" s="80">
        <v>26.3</v>
      </c>
      <c r="S70" s="80">
        <v>0</v>
      </c>
      <c r="T70" s="78">
        <f>SUMPRODUCT(LTA!F70:AJ70,LTA!F$101:AJ$101,LTA!F$104:AJ$104)</f>
        <v>145.76999999999998</v>
      </c>
      <c r="U70" s="78">
        <f>SUMPRODUCT(LTA!F70:AJ70,LTA!F$102:AJ$102,LTA!F$104:AJ$104)</f>
        <v>131.84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33.6</v>
      </c>
      <c r="AB70" s="117">
        <f>-STOA!O70</f>
        <v>-307.93</v>
      </c>
      <c r="AC70">
        <f t="shared" si="3"/>
        <v>12.076497000662338</v>
      </c>
      <c r="AD70">
        <f t="shared" si="4"/>
        <v>711.52569389931523</v>
      </c>
      <c r="AE70">
        <f>'IDT-1'!C70</f>
        <v>0</v>
      </c>
      <c r="AF70" s="26"/>
      <c r="AG70">
        <f t="shared" si="5"/>
        <v>711.52569389931523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8.4862653419053178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592.01726949447789</v>
      </c>
      <c r="P71" s="77">
        <v>33.950000000000003</v>
      </c>
      <c r="Q71" s="77">
        <v>22.01</v>
      </c>
      <c r="R71" s="80">
        <v>26.3</v>
      </c>
      <c r="S71" s="80">
        <v>0</v>
      </c>
      <c r="T71" s="78">
        <f>SUMPRODUCT(LTA!F71:AJ71,LTA!F$101:AJ$101,LTA!F$104:AJ$104)</f>
        <v>126.58</v>
      </c>
      <c r="U71" s="78">
        <f>SUMPRODUCT(LTA!F71:AJ71,LTA!F$102:AJ$102,LTA!F$104:AJ$104)</f>
        <v>131.68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28.06</v>
      </c>
      <c r="AB71" s="117">
        <f>-STOA!O71</f>
        <v>-307.93</v>
      </c>
      <c r="AC71">
        <f t="shared" si="3"/>
        <v>11.87962491446978</v>
      </c>
      <c r="AD71">
        <f t="shared" si="4"/>
        <v>719.48390992191344</v>
      </c>
      <c r="AE71">
        <f>'IDT-1'!C71</f>
        <v>0</v>
      </c>
      <c r="AF71" s="26"/>
      <c r="AG71">
        <f t="shared" si="5"/>
        <v>719.48390992191344</v>
      </c>
      <c r="AI71" s="75">
        <f>PXIL!I71</f>
        <v>0</v>
      </c>
      <c r="AJ71" s="75">
        <f>PXIL!O71</f>
        <v>0</v>
      </c>
      <c r="AK71" s="75">
        <f>RTM_IEX!I71</f>
        <v>19.21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8.4738838634374076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608.27145545340704</v>
      </c>
      <c r="P72" s="77">
        <v>33.950000000000003</v>
      </c>
      <c r="Q72" s="77">
        <v>22.01</v>
      </c>
      <c r="R72" s="80">
        <v>18.62</v>
      </c>
      <c r="S72" s="80">
        <v>0</v>
      </c>
      <c r="T72" s="78">
        <f>SUMPRODUCT(LTA!F72:AJ72,LTA!F$101:AJ$101,LTA!F$104:AJ$104)</f>
        <v>118.12</v>
      </c>
      <c r="U72" s="78">
        <f>SUMPRODUCT(LTA!F72:AJ72,LTA!F$102:AJ$102,LTA!F$104:AJ$104)</f>
        <v>131.49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22.52</v>
      </c>
      <c r="AB72" s="117">
        <f>-STOA!O72</f>
        <v>-307.93</v>
      </c>
      <c r="AC72">
        <f t="shared" si="3"/>
        <v>11.999144793897838</v>
      </c>
      <c r="AD72">
        <f t="shared" si="4"/>
        <v>732.94619452294671</v>
      </c>
      <c r="AE72">
        <f>'IDT-1'!C72</f>
        <v>0</v>
      </c>
      <c r="AF72" s="26"/>
      <c r="AG72">
        <f t="shared" si="5"/>
        <v>732.94619452294671</v>
      </c>
      <c r="AI72" s="75">
        <f>PXIL!I72</f>
        <v>0</v>
      </c>
      <c r="AJ72" s="75">
        <f>PXIL!O72</f>
        <v>0</v>
      </c>
      <c r="AK72" s="75">
        <f>RTM_IEX!I72</f>
        <v>38.42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8.4738838634374076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662.79218921910081</v>
      </c>
      <c r="P73" s="77">
        <v>33.950000000000003</v>
      </c>
      <c r="Q73" s="77">
        <v>22.01</v>
      </c>
      <c r="R73" s="80">
        <v>12.93</v>
      </c>
      <c r="S73" s="80">
        <v>0</v>
      </c>
      <c r="T73" s="78">
        <f>SUMPRODUCT(LTA!F73:AJ73,LTA!F$101:AJ$101,LTA!F$104:AJ$104)</f>
        <v>106.58</v>
      </c>
      <c r="U73" s="78">
        <f>SUMPRODUCT(LTA!F73:AJ73,LTA!F$102:AJ$102,LTA!F$104:AJ$104)</f>
        <v>131.33000000000001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15.610000000000001</v>
      </c>
      <c r="AB73" s="117">
        <f>-STOA!O73</f>
        <v>-307.93</v>
      </c>
      <c r="AC73">
        <f t="shared" si="3"/>
        <v>12.011559251035941</v>
      </c>
      <c r="AD73">
        <f t="shared" si="4"/>
        <v>734.34451383150213</v>
      </c>
      <c r="AE73">
        <f>'IDT-1'!C73</f>
        <v>0</v>
      </c>
      <c r="AF73" s="26"/>
      <c r="AG73">
        <f t="shared" si="5"/>
        <v>734.34451383150213</v>
      </c>
      <c r="AI73" s="75">
        <f>PXIL!I73</f>
        <v>0</v>
      </c>
      <c r="AJ73" s="75">
        <f>PXIL!O73</f>
        <v>0</v>
      </c>
      <c r="AK73" s="75">
        <f>RTM_IEX!I73</f>
        <v>9.61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8.4738838634374076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703.80115517196941</v>
      </c>
      <c r="P74" s="77">
        <v>33.950000000000003</v>
      </c>
      <c r="Q74" s="77">
        <v>22.01</v>
      </c>
      <c r="R74" s="80">
        <v>6.7</v>
      </c>
      <c r="S74" s="80">
        <v>0</v>
      </c>
      <c r="T74" s="78">
        <f>SUMPRODUCT(LTA!F74:AJ74,LTA!F$101:AJ$101,LTA!F$104:AJ$104)</f>
        <v>95.800000000000011</v>
      </c>
      <c r="U74" s="78">
        <f>SUMPRODUCT(LTA!F74:AJ74,LTA!F$102:AJ$102,LTA!F$104:AJ$104)</f>
        <v>131.25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11.46</v>
      </c>
      <c r="AB74" s="117">
        <f>-STOA!O74</f>
        <v>-307.93</v>
      </c>
      <c r="AC74">
        <f t="shared" si="3"/>
        <v>12.100958151421189</v>
      </c>
      <c r="AD74">
        <f t="shared" si="4"/>
        <v>744.41408088398578</v>
      </c>
      <c r="AE74">
        <f>'IDT-1'!C74</f>
        <v>0</v>
      </c>
      <c r="AF74" s="26"/>
      <c r="AG74">
        <f t="shared" si="5"/>
        <v>744.41408088398578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8.5439159614823463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48.582248969955089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729.99200150391141</v>
      </c>
      <c r="P75" s="77">
        <v>33.950000000000003</v>
      </c>
      <c r="Q75" s="77">
        <v>22.01</v>
      </c>
      <c r="R75" s="80">
        <v>0</v>
      </c>
      <c r="S75" s="80">
        <v>0</v>
      </c>
      <c r="T75" s="78">
        <f>SUMPRODUCT(LTA!F75:AJ75,LTA!F$101:AJ$101,LTA!F$104:AJ$104)</f>
        <v>85.23</v>
      </c>
      <c r="U75" s="78">
        <f>SUMPRODUCT(LTA!F75:AJ75,LTA!F$102:AJ$102,LTA!F$104:AJ$104)</f>
        <v>138.18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8.6900000000000013</v>
      </c>
      <c r="AB75" s="117">
        <f>-STOA!O75</f>
        <v>-285.01</v>
      </c>
      <c r="AC75">
        <f t="shared" si="3"/>
        <v>11.991922989731959</v>
      </c>
      <c r="AD75">
        <f t="shared" si="4"/>
        <v>778.17624344561693</v>
      </c>
      <c r="AE75">
        <f>'IDT-1'!C75</f>
        <v>0</v>
      </c>
      <c r="AF75" s="26"/>
      <c r="AG75">
        <f t="shared" si="5"/>
        <v>778.17624344561693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8.5439159614823463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48.582248969955089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756.54634702516114</v>
      </c>
      <c r="P76" s="77">
        <v>33.950000000000003</v>
      </c>
      <c r="Q76" s="77">
        <v>22.01</v>
      </c>
      <c r="R76" s="80">
        <v>0</v>
      </c>
      <c r="S76" s="80">
        <v>0</v>
      </c>
      <c r="T76" s="78">
        <f>SUMPRODUCT(LTA!F76:AJ76,LTA!F$101:AJ$101,LTA!F$104:AJ$104)</f>
        <v>76.41</v>
      </c>
      <c r="U76" s="78">
        <f>SUMPRODUCT(LTA!F76:AJ76,LTA!F$102:AJ$102,LTA!F$104:AJ$104)</f>
        <v>137.98000000000002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3.15</v>
      </c>
      <c r="AB76" s="117">
        <f>-STOA!O76</f>
        <v>-285.01</v>
      </c>
      <c r="AC76">
        <f t="shared" si="3"/>
        <v>12.097473230318956</v>
      </c>
      <c r="AD76">
        <f t="shared" si="4"/>
        <v>790.06503872627957</v>
      </c>
      <c r="AE76">
        <f>'IDT-1'!C76</f>
        <v>-30</v>
      </c>
      <c r="AF76" s="26"/>
      <c r="AG76">
        <f t="shared" si="5"/>
        <v>760.06503872627957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8.5439159614823463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48.582248969955089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740.34002581722439</v>
      </c>
      <c r="P77" s="77">
        <v>33.950000000000003</v>
      </c>
      <c r="Q77" s="77">
        <v>22.01</v>
      </c>
      <c r="R77" s="80">
        <v>0</v>
      </c>
      <c r="S77" s="80">
        <v>0</v>
      </c>
      <c r="T77" s="78">
        <f>SUMPRODUCT(LTA!F77:AJ77,LTA!F$101:AJ$101,LTA!F$104:AJ$104)</f>
        <v>73.710000000000008</v>
      </c>
      <c r="U77" s="78">
        <f>SUMPRODUCT(LTA!F77:AJ77,LTA!F$102:AJ$102,LTA!F$104:AJ$104)</f>
        <v>137.56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1.7599999999999998</v>
      </c>
      <c r="AB77" s="117">
        <f>-STOA!O77</f>
        <v>-285.01</v>
      </c>
      <c r="AC77">
        <f t="shared" si="3"/>
        <v>12.003950878911064</v>
      </c>
      <c r="AD77">
        <f t="shared" si="4"/>
        <v>759.44223986975078</v>
      </c>
      <c r="AE77">
        <f>'IDT-1'!C77</f>
        <v>-8.4670000000000005</v>
      </c>
      <c r="AF77" s="26"/>
      <c r="AG77">
        <f t="shared" si="5"/>
        <v>750.97523986975079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8.5439159614823463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48.582248969955089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746.09633736496733</v>
      </c>
      <c r="P78" s="77">
        <v>33.950000000000003</v>
      </c>
      <c r="Q78" s="77">
        <v>22.01</v>
      </c>
      <c r="R78" s="80">
        <v>0</v>
      </c>
      <c r="S78" s="80">
        <v>0</v>
      </c>
      <c r="T78" s="78">
        <f>SUMPRODUCT(LTA!F78:AJ78,LTA!F$101:AJ$101,LTA!F$104:AJ$104)</f>
        <v>70.39</v>
      </c>
      <c r="U78" s="78">
        <f>SUMPRODUCT(LTA!F78:AJ78,LTA!F$102:AJ$102,LTA!F$104:AJ$104)</f>
        <v>137.27000000000001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0.38</v>
      </c>
      <c r="AB78" s="117">
        <f>-STOA!O78</f>
        <v>-285.01</v>
      </c>
      <c r="AC78">
        <f t="shared" si="3"/>
        <v>11.966303782920228</v>
      </c>
      <c r="AD78">
        <f t="shared" si="4"/>
        <v>765.24619851348461</v>
      </c>
      <c r="AE78">
        <f>'IDT-1'!C78</f>
        <v>-4.234</v>
      </c>
      <c r="AF78" s="26"/>
      <c r="AG78">
        <f t="shared" si="5"/>
        <v>761.01219851348458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8.5439159614823463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48.582248969955089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726.720184909247</v>
      </c>
      <c r="P79" s="77">
        <v>33.950000000000003</v>
      </c>
      <c r="Q79" s="77">
        <v>22.01</v>
      </c>
      <c r="R79" s="80">
        <v>0</v>
      </c>
      <c r="S79" s="80">
        <v>0</v>
      </c>
      <c r="T79" s="78">
        <f>SUMPRODUCT(LTA!F79:AJ79,LTA!F$101:AJ$101,LTA!F$104:AJ$104)</f>
        <v>68.55</v>
      </c>
      <c r="U79" s="78">
        <f>SUMPRODUCT(LTA!F79:AJ79,LTA!F$102:AJ$102,LTA!F$104:AJ$104)</f>
        <v>136.96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0.43</v>
      </c>
      <c r="AB79" s="117">
        <f>-STOA!O79</f>
        <v>-285.01</v>
      </c>
      <c r="AC79">
        <f t="shared" si="3"/>
        <v>12.126008278920864</v>
      </c>
      <c r="AD79">
        <f t="shared" si="4"/>
        <v>773.1903415617636</v>
      </c>
      <c r="AE79">
        <f>'IDT-1'!C79</f>
        <v>-6.35</v>
      </c>
      <c r="AF79" s="26"/>
      <c r="AG79">
        <f t="shared" si="5"/>
        <v>766.84034156176358</v>
      </c>
      <c r="AI79" s="75">
        <f>PXIL!I79</f>
        <v>0</v>
      </c>
      <c r="AJ79" s="75">
        <f>PXIL!O79</f>
        <v>0</v>
      </c>
      <c r="AK79" s="75">
        <f>RTM_IEX!I79</f>
        <v>34.58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8.5439159614823463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48.582248969955089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698.54482311388506</v>
      </c>
      <c r="P80" s="77">
        <v>33.950000000000003</v>
      </c>
      <c r="Q80" s="77">
        <v>22.01</v>
      </c>
      <c r="R80" s="80">
        <v>0</v>
      </c>
      <c r="S80" s="80">
        <v>0</v>
      </c>
      <c r="T80" s="78">
        <f>SUMPRODUCT(LTA!F80:AJ80,LTA!F$101:AJ$101,LTA!F$104:AJ$104)</f>
        <v>67.88</v>
      </c>
      <c r="U80" s="78">
        <f>SUMPRODUCT(LTA!F80:AJ80,LTA!F$102:AJ$102,LTA!F$104:AJ$104)</f>
        <v>136.54000000000002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</v>
      </c>
      <c r="AA80" s="117">
        <f>STOA!I80</f>
        <v>0.43</v>
      </c>
      <c r="AB80" s="117">
        <f>-STOA!O80</f>
        <v>-285.01</v>
      </c>
      <c r="AC80">
        <f t="shared" si="3"/>
        <v>11.680378457510704</v>
      </c>
      <c r="AD80">
        <f t="shared" si="4"/>
        <v>733.04060958781179</v>
      </c>
      <c r="AE80">
        <f>'IDT-1'!C80</f>
        <v>-2.117</v>
      </c>
      <c r="AF80" s="26"/>
      <c r="AG80">
        <f t="shared" si="5"/>
        <v>730.92360958781182</v>
      </c>
      <c r="AI80" s="75">
        <f>PXIL!I80</f>
        <v>0</v>
      </c>
      <c r="AJ80" s="75">
        <f>PXIL!O80</f>
        <v>0</v>
      </c>
      <c r="AK80" s="75">
        <f>RTM_IEX!I80</f>
        <v>18.25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8.5439159614823463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48.582248969955089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671.35434710033758</v>
      </c>
      <c r="P81" s="77">
        <v>33.950000000000003</v>
      </c>
      <c r="Q81" s="77">
        <v>22.01</v>
      </c>
      <c r="R81" s="80">
        <v>0</v>
      </c>
      <c r="S81" s="80">
        <v>0</v>
      </c>
      <c r="T81" s="78">
        <f>SUMPRODUCT(LTA!F81:AJ81,LTA!F$101:AJ$101,LTA!F$104:AJ$104)</f>
        <v>67.36</v>
      </c>
      <c r="U81" s="78">
        <f>SUMPRODUCT(LTA!F81:AJ81,LTA!F$102:AJ$102,LTA!F$104:AJ$104)</f>
        <v>136.06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</v>
      </c>
      <c r="AA81" s="117">
        <f>STOA!I81</f>
        <v>0.43</v>
      </c>
      <c r="AB81" s="117">
        <f>-STOA!O81</f>
        <v>-285.01</v>
      </c>
      <c r="AC81">
        <f t="shared" si="3"/>
        <v>11.510484906202461</v>
      </c>
      <c r="AD81">
        <f t="shared" si="4"/>
        <v>703.86002712557251</v>
      </c>
      <c r="AE81">
        <f>'IDT-1'!C81</f>
        <v>-6.35</v>
      </c>
      <c r="AF81" s="26"/>
      <c r="AG81">
        <f t="shared" si="5"/>
        <v>697.51002712557249</v>
      </c>
      <c r="AI81" s="75">
        <f>PXIL!I81</f>
        <v>0</v>
      </c>
      <c r="AJ81" s="75">
        <f>PXIL!O81</f>
        <v>0</v>
      </c>
      <c r="AK81" s="75">
        <f>RTM_IEX!I81</f>
        <v>22.09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8.5439159614823463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671.69682164165215</v>
      </c>
      <c r="P82" s="77">
        <v>33.950000000000003</v>
      </c>
      <c r="Q82" s="77">
        <v>22.01</v>
      </c>
      <c r="R82" s="80">
        <v>0</v>
      </c>
      <c r="S82" s="80">
        <v>0</v>
      </c>
      <c r="T82" s="78">
        <f>SUMPRODUCT(LTA!F82:AJ82,LTA!F$101:AJ$101,LTA!F$104:AJ$104)</f>
        <v>66.69</v>
      </c>
      <c r="U82" s="78">
        <f>SUMPRODUCT(LTA!F82:AJ82,LTA!F$102:AJ$102,LTA!F$104:AJ$104)</f>
        <v>129.03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0.43</v>
      </c>
      <c r="AB82" s="117">
        <f>-STOA!O82</f>
        <v>-285.01</v>
      </c>
      <c r="AC82">
        <f t="shared" si="3"/>
        <v>11.414097319777007</v>
      </c>
      <c r="AD82">
        <f t="shared" si="4"/>
        <v>682.95888925331258</v>
      </c>
      <c r="AE82">
        <f>'IDT-1'!C82</f>
        <v>-12.701000000000001</v>
      </c>
      <c r="AF82" s="26"/>
      <c r="AG82">
        <f t="shared" si="5"/>
        <v>670.25788925331256</v>
      </c>
      <c r="AI82" s="75">
        <f>PXIL!I82</f>
        <v>0</v>
      </c>
      <c r="AJ82" s="75">
        <f>PXIL!O82</f>
        <v>0</v>
      </c>
      <c r="AK82" s="75">
        <f>RTM_IEX!I82</f>
        <v>13.45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8.5439159614823463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661.57888817731896</v>
      </c>
      <c r="P83" s="77">
        <v>33.950000000000003</v>
      </c>
      <c r="Q83" s="77">
        <v>22.01</v>
      </c>
      <c r="R83" s="80">
        <v>0</v>
      </c>
      <c r="S83" s="80">
        <v>0</v>
      </c>
      <c r="T83" s="78">
        <f>SUMPRODUCT(LTA!F83:AJ83,LTA!F$101:AJ$101,LTA!F$104:AJ$104)</f>
        <v>64.88</v>
      </c>
      <c r="U83" s="78">
        <f>SUMPRODUCT(LTA!F83:AJ83,LTA!F$102:AJ$102,LTA!F$104:AJ$104)</f>
        <v>128.17000000000002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0.43</v>
      </c>
      <c r="AB83" s="117">
        <f>-STOA!O83</f>
        <v>-285.01</v>
      </c>
      <c r="AC83">
        <f t="shared" si="3"/>
        <v>11.316375418123803</v>
      </c>
      <c r="AD83">
        <f t="shared" si="4"/>
        <v>641.81867769063251</v>
      </c>
      <c r="AE83">
        <f>'IDT-1'!C83</f>
        <v>-14.818</v>
      </c>
      <c r="AF83" s="26"/>
      <c r="AG83">
        <f t="shared" si="5"/>
        <v>627.00067769063253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8.5439159614823463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660.62121612445162</v>
      </c>
      <c r="P84" s="77">
        <v>33.950000000000003</v>
      </c>
      <c r="Q84" s="77">
        <v>22.01</v>
      </c>
      <c r="R84" s="80">
        <v>0</v>
      </c>
      <c r="S84" s="80">
        <v>0</v>
      </c>
      <c r="T84" s="78">
        <f>SUMPRODUCT(LTA!F84:AJ84,LTA!F$101:AJ$101,LTA!F$104:AJ$104)</f>
        <v>62.55</v>
      </c>
      <c r="U84" s="78">
        <f>SUMPRODUCT(LTA!F84:AJ84,LTA!F$102:AJ$102,LTA!F$104:AJ$104)</f>
        <v>127.32000000000001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0.43</v>
      </c>
      <c r="AB84" s="117">
        <f>-STOA!O84</f>
        <v>-285.01</v>
      </c>
      <c r="AC84">
        <f t="shared" si="3"/>
        <v>11.315476414147353</v>
      </c>
      <c r="AD84">
        <f t="shared" si="4"/>
        <v>633.68190464174165</v>
      </c>
      <c r="AE84">
        <f>'IDT-1'!C84</f>
        <v>-19.050999999999998</v>
      </c>
      <c r="AF84" s="26"/>
      <c r="AG84">
        <f t="shared" si="5"/>
        <v>614.63090464174161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8.7773562882988028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654.70803207492213</v>
      </c>
      <c r="P85" s="77">
        <v>33.950000000000003</v>
      </c>
      <c r="Q85" s="77">
        <v>22.01</v>
      </c>
      <c r="R85" s="80">
        <v>0</v>
      </c>
      <c r="S85" s="80">
        <v>0</v>
      </c>
      <c r="T85" s="78">
        <f>SUMPRODUCT(LTA!F85:AJ85,LTA!F$101:AJ$101,LTA!F$104:AJ$104)</f>
        <v>45.05</v>
      </c>
      <c r="U85" s="78">
        <f>SUMPRODUCT(LTA!F85:AJ85,LTA!F$102:AJ$102,LTA!F$104:AJ$104)</f>
        <v>126.53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0.43</v>
      </c>
      <c r="AB85" s="117">
        <f>-STOA!O85</f>
        <v>-285.01</v>
      </c>
      <c r="AC85">
        <f t="shared" si="3"/>
        <v>11.166689562042844</v>
      </c>
      <c r="AD85">
        <f t="shared" si="4"/>
        <v>602.86094777113306</v>
      </c>
      <c r="AE85">
        <f>'IDT-1'!C85</f>
        <v>-16.934999999999999</v>
      </c>
      <c r="AF85" s="26"/>
      <c r="AG85">
        <f t="shared" si="5"/>
        <v>585.92594777113311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8.7645687645687644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628.67539325555833</v>
      </c>
      <c r="P86" s="77">
        <v>33.950000000000003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44.05</v>
      </c>
      <c r="U86" s="78">
        <f>SUMPRODUCT(LTA!F86:AJ86,LTA!F$102:AJ$102,LTA!F$104:AJ$104)</f>
        <v>118.99000000000001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0.43</v>
      </c>
      <c r="AB86" s="117">
        <f>-STOA!O86</f>
        <v>-285.01</v>
      </c>
      <c r="AC86">
        <f t="shared" si="3"/>
        <v>10.77312640747947</v>
      </c>
      <c r="AD86">
        <f t="shared" si="4"/>
        <v>580.62908458260267</v>
      </c>
      <c r="AE86">
        <f>'IDT-1'!C86</f>
        <v>-23.285</v>
      </c>
      <c r="AF86" s="26"/>
      <c r="AG86">
        <f t="shared" si="5"/>
        <v>557.3440845826027</v>
      </c>
      <c r="AI86" s="75">
        <f>PXIL!I86</f>
        <v>0</v>
      </c>
      <c r="AJ86" s="75">
        <f>PXIL!O86</f>
        <v>0</v>
      </c>
      <c r="AK86" s="75">
        <f>RTM_IEX!I86</f>
        <v>0.96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8.7645687645687644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620.63018297989174</v>
      </c>
      <c r="P87" s="77">
        <v>33.950000000000003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43.38</v>
      </c>
      <c r="U87" s="78">
        <f>SUMPRODUCT(LTA!F87:AJ87,LTA!F$102:AJ$102,LTA!F$104:AJ$104)</f>
        <v>118.73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-40</v>
      </c>
      <c r="AA87" s="117">
        <f>STOA!I87</f>
        <v>0.35</v>
      </c>
      <c r="AB87" s="117">
        <f>-STOA!O87</f>
        <v>-285.01</v>
      </c>
      <c r="AC87">
        <f t="shared" si="3"/>
        <v>10.892133832275558</v>
      </c>
      <c r="AD87">
        <f t="shared" si="4"/>
        <v>573.9448668821401</v>
      </c>
      <c r="AE87">
        <f>'IDT-1'!C87</f>
        <v>-29.635000000000002</v>
      </c>
      <c r="AF87" s="26"/>
      <c r="AG87">
        <f t="shared" si="5"/>
        <v>544.30986688214011</v>
      </c>
      <c r="AI87" s="75">
        <f>PXIL!I87</f>
        <v>0</v>
      </c>
      <c r="AJ87" s="75">
        <f>PXIL!O87</f>
        <v>0</v>
      </c>
      <c r="AK87" s="75">
        <f>RTM_IEX!I87</f>
        <v>13.45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8.7645687645687644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620.63093111816534</v>
      </c>
      <c r="P88" s="77">
        <v>33.950000000000003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43.08</v>
      </c>
      <c r="U88" s="78">
        <f>SUMPRODUCT(LTA!F88:AJ88,LTA!F$102:AJ$102,LTA!F$104:AJ$104)</f>
        <v>118.34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</v>
      </c>
      <c r="AA88" s="117">
        <f>STOA!I88</f>
        <v>0.35</v>
      </c>
      <c r="AB88" s="117">
        <f>-STOA!O88</f>
        <v>-285.01</v>
      </c>
      <c r="AC88">
        <f t="shared" si="3"/>
        <v>10.628172590226509</v>
      </c>
      <c r="AD88">
        <f t="shared" si="4"/>
        <v>604.47957626246273</v>
      </c>
      <c r="AE88">
        <f>'IDT-1'!C88</f>
        <v>-68.161000000000001</v>
      </c>
      <c r="AF88" s="26"/>
      <c r="AG88">
        <f t="shared" si="5"/>
        <v>536.31857626246278</v>
      </c>
      <c r="AI88" s="75">
        <f>PXIL!I88</f>
        <v>0</v>
      </c>
      <c r="AJ88" s="75">
        <f>PXIL!O88</f>
        <v>0</v>
      </c>
      <c r="AK88" s="75">
        <f>RTM_IEX!I88</f>
        <v>14.41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8.7645687645687644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622.03659398424406</v>
      </c>
      <c r="P89" s="77">
        <v>33.950000000000003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42.75</v>
      </c>
      <c r="U89" s="78">
        <f>SUMPRODUCT(LTA!F89:AJ89,LTA!F$102:AJ$102,LTA!F$104:AJ$104)</f>
        <v>117.78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-20</v>
      </c>
      <c r="AA89" s="117">
        <f>STOA!I89</f>
        <v>0.35</v>
      </c>
      <c r="AB89" s="117">
        <f>-STOA!O89</f>
        <v>-285.01</v>
      </c>
      <c r="AC89">
        <f t="shared" si="3"/>
        <v>10.848299698669953</v>
      </c>
      <c r="AD89">
        <f t="shared" si="4"/>
        <v>609.18511202009802</v>
      </c>
      <c r="AE89">
        <f>'IDT-1'!C89</f>
        <v>-62.658000000000001</v>
      </c>
      <c r="AF89" s="26"/>
      <c r="AG89">
        <f t="shared" si="5"/>
        <v>546.527112020098</v>
      </c>
      <c r="AI89" s="75">
        <f>PXIL!I89</f>
        <v>0</v>
      </c>
      <c r="AJ89" s="75">
        <f>PXIL!O89</f>
        <v>0</v>
      </c>
      <c r="AK89" s="75">
        <f>RTM_IEX!I89</f>
        <v>28.82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8.7645687645687644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622.97938614114412</v>
      </c>
      <c r="P90" s="77">
        <v>33.950000000000003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21.8</v>
      </c>
      <c r="U90" s="78">
        <f>SUMPRODUCT(LTA!F90:AJ90,LTA!F$102:AJ$102,LTA!F$104:AJ$104)</f>
        <v>117.32000000000001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-45</v>
      </c>
      <c r="AA90" s="117">
        <f>STOA!I90</f>
        <v>0.35</v>
      </c>
      <c r="AB90" s="117">
        <f>-STOA!O90</f>
        <v>-285.01</v>
      </c>
      <c r="AC90">
        <f t="shared" si="3"/>
        <v>11.008501457705556</v>
      </c>
      <c r="AD90">
        <f t="shared" si="4"/>
        <v>577.00770241796249</v>
      </c>
      <c r="AE90">
        <f>'IDT-1'!C90</f>
        <v>-53.767000000000003</v>
      </c>
      <c r="AF90" s="26"/>
      <c r="AG90">
        <f t="shared" si="5"/>
        <v>523.24070241796244</v>
      </c>
      <c r="AI90" s="75">
        <f>PXIL!I90</f>
        <v>0</v>
      </c>
      <c r="AJ90" s="75">
        <f>PXIL!O90</f>
        <v>0</v>
      </c>
      <c r="AK90" s="75">
        <f>RTM_IEX!I90</f>
        <v>42.27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8.7645687645687644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23.397750216325353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686.29021326541601</v>
      </c>
      <c r="P91" s="77">
        <v>33.950000000000003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21.75</v>
      </c>
      <c r="U91" s="78">
        <f>SUMPRODUCT(LTA!F91:AJ91,LTA!F$102:AJ$102,LTA!F$104:AJ$104)</f>
        <v>116.56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-330.14000000000004</v>
      </c>
      <c r="AC91">
        <f t="shared" si="3"/>
        <v>11.067527303945093</v>
      </c>
      <c r="AD91">
        <f t="shared" si="4"/>
        <v>583.39500494236518</v>
      </c>
      <c r="AE91">
        <f>'IDT-1'!C91</f>
        <v>-60</v>
      </c>
      <c r="AF91" s="26"/>
      <c r="AG91">
        <f t="shared" si="5"/>
        <v>523.39500494236518</v>
      </c>
      <c r="AI91" s="75">
        <f>PXIL!I91</f>
        <v>0</v>
      </c>
      <c r="AJ91" s="75">
        <f>PXIL!O91</f>
        <v>0</v>
      </c>
      <c r="AK91" s="75">
        <f>RTM_IEX!I91</f>
        <v>11.53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8.7645687645687644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-0.83666666666666656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684.81831179128903</v>
      </c>
      <c r="P92" s="77">
        <v>33.950000000000003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21.08</v>
      </c>
      <c r="U92" s="78">
        <f>SUMPRODUCT(LTA!F92:AJ92,LTA!F$102:AJ$102,LTA!F$104:AJ$104)</f>
        <v>115.7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-330.14000000000004</v>
      </c>
      <c r="AC92">
        <f t="shared" si="3"/>
        <v>11.06237440242935</v>
      </c>
      <c r="AD92">
        <f t="shared" si="4"/>
        <v>581.13383948676199</v>
      </c>
      <c r="AE92">
        <f>'IDT-1'!C92</f>
        <v>-65</v>
      </c>
      <c r="AF92" s="26"/>
      <c r="AG92">
        <f t="shared" si="5"/>
        <v>516.13383948676199</v>
      </c>
      <c r="AI92" s="75">
        <f>PXIL!I92</f>
        <v>0</v>
      </c>
      <c r="AJ92" s="75">
        <f>PXIL!O92</f>
        <v>0</v>
      </c>
      <c r="AK92" s="75">
        <f>RTM_IEX!I92</f>
        <v>36.5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8.7645687645687644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-0.83666666666666656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680.73514512862096</v>
      </c>
      <c r="P93" s="77">
        <v>33.950000000000003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20.72</v>
      </c>
      <c r="U93" s="78">
        <f>SUMPRODUCT(LTA!F93:AJ93,LTA!F$102:AJ$102,LTA!F$104:AJ$104)</f>
        <v>114.95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-330.14000000000004</v>
      </c>
      <c r="AC93">
        <f t="shared" si="3"/>
        <v>11.067450535797871</v>
      </c>
      <c r="AD93">
        <f t="shared" si="4"/>
        <v>581.70559669072532</v>
      </c>
      <c r="AE93">
        <f>'IDT-1'!C93</f>
        <v>-80</v>
      </c>
      <c r="AF93" s="26"/>
      <c r="AG93">
        <f t="shared" si="5"/>
        <v>501.70559669072532</v>
      </c>
      <c r="AI93" s="75">
        <f>PXIL!I93</f>
        <v>0</v>
      </c>
      <c r="AJ93" s="75">
        <f>PXIL!O93</f>
        <v>0</v>
      </c>
      <c r="AK93" s="75">
        <f>RTM_IEX!I93</f>
        <v>42.27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8.7645687645687644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-0.83666666666666656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676.68185798111597</v>
      </c>
      <c r="P94" s="77">
        <v>33.950000000000003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20.32</v>
      </c>
      <c r="U94" s="78">
        <f>SUMPRODUCT(LTA!F94:AJ94,LTA!F$102:AJ$102,LTA!F$104:AJ$104)</f>
        <v>113.99000000000001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-25</v>
      </c>
      <c r="AA94" s="117">
        <f>STOA!I94</f>
        <v>0.35</v>
      </c>
      <c r="AB94" s="117">
        <f>-STOA!O94</f>
        <v>-330.14000000000004</v>
      </c>
      <c r="AC94">
        <f t="shared" si="3"/>
        <v>11.38547079695471</v>
      </c>
      <c r="AD94">
        <f t="shared" si="4"/>
        <v>567.30428928206345</v>
      </c>
      <c r="AE94">
        <f>'IDT-1'!C94</f>
        <v>-75.358999999999995</v>
      </c>
      <c r="AF94" s="26"/>
      <c r="AG94">
        <f t="shared" si="5"/>
        <v>491.94528928206347</v>
      </c>
      <c r="AI94" s="75">
        <f>PXIL!I94</f>
        <v>0</v>
      </c>
      <c r="AJ94" s="75">
        <f>PXIL!O94</f>
        <v>0</v>
      </c>
      <c r="AK94" s="75">
        <f>RTM_IEX!I94</f>
        <v>58.6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8.7645687645687644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-0.83666666666666656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620.62540059075513</v>
      </c>
      <c r="P95" s="77">
        <v>33.950000000000003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20.079999999999998</v>
      </c>
      <c r="U95" s="78">
        <f>SUMPRODUCT(LTA!F95:AJ95,LTA!F$102:AJ$102,LTA!F$104:AJ$104)</f>
        <v>113.73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-330.17</v>
      </c>
      <c r="AC95">
        <f t="shared" si="3"/>
        <v>10.522383127690318</v>
      </c>
      <c r="AD95">
        <f t="shared" si="4"/>
        <v>520.25091956096708</v>
      </c>
      <c r="AE95">
        <f>'IDT-1'!C95</f>
        <v>-46.57</v>
      </c>
      <c r="AF95" s="26"/>
      <c r="AG95">
        <f t="shared" si="5"/>
        <v>473.68091956096708</v>
      </c>
      <c r="AI95" s="75">
        <f>PXIL!I95</f>
        <v>0</v>
      </c>
      <c r="AJ95" s="75">
        <f>PXIL!O95</f>
        <v>0</v>
      </c>
      <c r="AK95" s="75">
        <f>RTM_IEX!I95</f>
        <v>42.27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8.7645687645687644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-0.83666666666666656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601.59967795670082</v>
      </c>
      <c r="P96" s="77">
        <v>33.950000000000003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19.989999999999998</v>
      </c>
      <c r="U96" s="78">
        <f>SUMPRODUCT(LTA!F96:AJ96,LTA!F$102:AJ$102,LTA!F$104:AJ$104)</f>
        <v>113.19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-330.17</v>
      </c>
      <c r="AC96">
        <f t="shared" si="3"/>
        <v>10.400100768510638</v>
      </c>
      <c r="AD96">
        <f t="shared" si="4"/>
        <v>506.47747928609232</v>
      </c>
      <c r="AE96">
        <f>'IDT-1'!C96</f>
        <v>-37.679000000000002</v>
      </c>
      <c r="AF96" s="26"/>
      <c r="AG96">
        <f t="shared" si="5"/>
        <v>468.79847928609229</v>
      </c>
      <c r="AI96" s="75">
        <f>PXIL!I96</f>
        <v>0</v>
      </c>
      <c r="AJ96" s="75">
        <f>PXIL!O96</f>
        <v>0</v>
      </c>
      <c r="AK96" s="75">
        <f>RTM_IEX!I96</f>
        <v>48.03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8.7645687645687644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-0.83666666666666656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595.32848731200625</v>
      </c>
      <c r="P97" s="77">
        <v>33.950000000000003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19.75</v>
      </c>
      <c r="U97" s="78">
        <f>SUMPRODUCT(LTA!F97:AJ97,LTA!F$102:AJ$102,LTA!F$104:AJ$104)</f>
        <v>112.84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-330.17</v>
      </c>
      <c r="AC97">
        <f t="shared" si="3"/>
        <v>10.356618290837329</v>
      </c>
      <c r="AD97">
        <f t="shared" si="4"/>
        <v>501.5797711190711</v>
      </c>
      <c r="AE97">
        <f>'IDT-1'!C97</f>
        <v>-32.176000000000002</v>
      </c>
      <c r="AF97" s="26"/>
      <c r="AG97">
        <f t="shared" si="5"/>
        <v>469.40377111907111</v>
      </c>
      <c r="AI97" s="75">
        <f>PXIL!I97</f>
        <v>0</v>
      </c>
      <c r="AJ97" s="75">
        <f>PXIL!O97</f>
        <v>0</v>
      </c>
      <c r="AK97" s="75">
        <f>RTM_IEX!I97</f>
        <v>49.95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8.0652680652680662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-0.83666666666666656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580.84432067861712</v>
      </c>
      <c r="P98" s="77">
        <v>33.950000000000003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19.05</v>
      </c>
      <c r="U98" s="78">
        <f>SUMPRODUCT(LTA!F98:AJ98,LTA!F$102:AJ$102,LTA!F$104:AJ$104)</f>
        <v>112.65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</v>
      </c>
      <c r="AA98" s="117">
        <f>STOA!I98</f>
        <v>0.35</v>
      </c>
      <c r="AB98" s="117">
        <f>-STOA!O98</f>
        <v>-329.35</v>
      </c>
      <c r="AC98">
        <f t="shared" si="3"/>
        <v>10.218060223830236</v>
      </c>
      <c r="AD98">
        <f t="shared" si="4"/>
        <v>479.58486185338825</v>
      </c>
      <c r="AE98">
        <f>'IDT-1'!C98</f>
        <v>-23.707999999999998</v>
      </c>
      <c r="AF98" s="26"/>
      <c r="AG98">
        <f t="shared" si="5"/>
        <v>455.87686185338828</v>
      </c>
      <c r="AI98" s="75">
        <f>PXIL!I98</f>
        <v>0</v>
      </c>
      <c r="AJ98" s="75">
        <f>PXIL!O98</f>
        <v>0</v>
      </c>
      <c r="AK98" s="75">
        <f>RTM_IEX!I98</f>
        <v>47.07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0.20056934356941664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1.1072648588635945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15.258360680309096</v>
      </c>
      <c r="P99" s="77">
        <f t="shared" si="6"/>
        <v>0.76093999999999884</v>
      </c>
      <c r="Q99" s="77">
        <f t="shared" si="6"/>
        <v>0.44075434531842467</v>
      </c>
      <c r="R99" s="80">
        <f t="shared" si="6"/>
        <v>0.28088751255426325</v>
      </c>
      <c r="S99" s="80">
        <f t="shared" si="6"/>
        <v>0</v>
      </c>
      <c r="T99" s="78">
        <f t="shared" si="6"/>
        <v>2.343967499999998</v>
      </c>
      <c r="U99" s="78">
        <f t="shared" si="6"/>
        <v>2.7552150000000002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-0.69262500000000005</v>
      </c>
      <c r="AA99" s="117">
        <f t="shared" si="6"/>
        <v>0.57734249999999943</v>
      </c>
      <c r="AB99" s="117">
        <f t="shared" si="6"/>
        <v>-7.1761449999999947</v>
      </c>
      <c r="AC99">
        <f t="shared" si="6"/>
        <v>0.28405961741856717</v>
      </c>
      <c r="AD99">
        <f t="shared" si="6"/>
        <v>15.265537123196223</v>
      </c>
      <c r="AE99">
        <f t="shared" si="6"/>
        <v>-0.30392425000000001</v>
      </c>
      <c r="AG99">
        <f t="shared" si="6"/>
        <v>14.961612873196227</v>
      </c>
      <c r="AI99">
        <f t="shared" si="6"/>
        <v>0</v>
      </c>
      <c r="AJ99">
        <f t="shared" si="6"/>
        <v>0</v>
      </c>
      <c r="AK99">
        <f t="shared" si="6"/>
        <v>0.150815</v>
      </c>
      <c r="AL99">
        <f t="shared" si="6"/>
        <v>-0.45774999999999999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45016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9.7376631079478067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58.38475802720459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633.12678514331969</v>
      </c>
      <c r="P3" s="77">
        <v>37.31</v>
      </c>
      <c r="Q3" s="77">
        <v>26.58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334.17000000000007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-310</v>
      </c>
      <c r="AA3" s="117">
        <f>STOA!J3</f>
        <v>4.87</v>
      </c>
      <c r="AB3" s="117">
        <f>-STOA!P3</f>
        <v>0</v>
      </c>
      <c r="AC3">
        <f>SUMIF(B3:AB3,"&gt;0")*$AC$2-SUMIF(B3:AB3,"&lt;0")*($AC$2/(1-$AC$2))+SUMIF(AI3:AR3,"&gt;0")*$AC$2-SUMIF(AI3:AR3,"&lt;0")*($AC$2/(1-$AC$2))</f>
        <v>12.468996547131104</v>
      </c>
      <c r="AD3">
        <f>SUM(B3:AB3,AI3:AR3)-AC3</f>
        <v>781.71020973134102</v>
      </c>
      <c r="AE3">
        <f>'IDT-1'!F3</f>
        <v>-49.014000000000003</v>
      </c>
      <c r="AF3" s="26"/>
      <c r="AG3">
        <f>SUM(AD3:AF3)</f>
        <v>732.69620973134101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9.7376631079478067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58.38475802720459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526.10920091725814</v>
      </c>
      <c r="P4" s="77">
        <v>8.64</v>
      </c>
      <c r="Q4" s="77">
        <v>8.6487412689173429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334.53000000000009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-113</v>
      </c>
      <c r="AA4" s="117">
        <f>STOA!J4</f>
        <v>4.87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9.8152339833455216</v>
      </c>
      <c r="AD4">
        <f t="shared" ref="AD4:AD67" si="1">SUM(B4:AB4,AI4:AR4)-AC4</f>
        <v>778.10512933798248</v>
      </c>
      <c r="AE4">
        <f>'IDT-1'!F4</f>
        <v>-36.328000000000003</v>
      </c>
      <c r="AF4" s="26"/>
      <c r="AG4">
        <f t="shared" ref="AG4:AG67" si="2">SUM(AD4:AF4)</f>
        <v>741.7771293379825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9.7376631079478067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58.38475802720459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457.21263931474743</v>
      </c>
      <c r="P5" s="77">
        <v>8.64</v>
      </c>
      <c r="Q5" s="77">
        <v>8.6487412689173429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334.76000000000005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-129</v>
      </c>
      <c r="AA5" s="117">
        <f>STOA!J5</f>
        <v>4.87</v>
      </c>
      <c r="AB5" s="117">
        <f>-STOA!P5</f>
        <v>0</v>
      </c>
      <c r="AC5">
        <f t="shared" si="0"/>
        <v>9.1310650935436719</v>
      </c>
      <c r="AD5">
        <f t="shared" si="1"/>
        <v>719.12273662527355</v>
      </c>
      <c r="AE5">
        <f>'IDT-1'!F5</f>
        <v>-27.678999999999998</v>
      </c>
      <c r="AF5" s="26"/>
      <c r="AG5">
        <f t="shared" si="2"/>
        <v>691.44373662527357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9.7376631079478067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58.38475802720459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451.08231265533294</v>
      </c>
      <c r="P6" s="77">
        <v>8.64</v>
      </c>
      <c r="Q6" s="77">
        <v>8.6487412689173429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334.98000000000008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-133</v>
      </c>
      <c r="AA6" s="117">
        <f>STOA!J6</f>
        <v>4.87</v>
      </c>
      <c r="AB6" s="117">
        <f>-STOA!P6</f>
        <v>0</v>
      </c>
      <c r="AC6">
        <f t="shared" si="0"/>
        <v>8.9813948161966746</v>
      </c>
      <c r="AD6">
        <f t="shared" si="1"/>
        <v>724.36208024320604</v>
      </c>
      <c r="AE6">
        <f>'IDT-1'!F6</f>
        <v>-25.949000000000002</v>
      </c>
      <c r="AF6" s="26"/>
      <c r="AG6">
        <f t="shared" si="2"/>
        <v>698.41308024320608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9.7376631079478067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58.772576115668009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442.86916935391622</v>
      </c>
      <c r="P7" s="77">
        <v>8.64</v>
      </c>
      <c r="Q7" s="77">
        <v>8.6487412689173429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335.03000000000009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-148</v>
      </c>
      <c r="AA7" s="117">
        <f>STOA!J7</f>
        <v>4.7700000000000005</v>
      </c>
      <c r="AB7" s="117">
        <f>-STOA!P7</f>
        <v>0</v>
      </c>
      <c r="AC7">
        <f t="shared" si="0"/>
        <v>9.0896545047665924</v>
      </c>
      <c r="AD7">
        <f t="shared" si="1"/>
        <v>696.37849534168288</v>
      </c>
      <c r="AE7">
        <f>'IDT-1'!F7</f>
        <v>-19.606000000000002</v>
      </c>
      <c r="AF7" s="26"/>
      <c r="AG7">
        <f t="shared" si="2"/>
        <v>676.77249534168288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9.7376631079478067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58.772576115668009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448.88237650707515</v>
      </c>
      <c r="P8" s="77">
        <v>8.64</v>
      </c>
      <c r="Q8" s="77">
        <v>8.6487412689173429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334.98000000000008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-155</v>
      </c>
      <c r="AA8" s="117">
        <f>STOA!J8</f>
        <v>4.7700000000000005</v>
      </c>
      <c r="AB8" s="117">
        <f>-STOA!P8</f>
        <v>0</v>
      </c>
      <c r="AC8">
        <f t="shared" si="0"/>
        <v>9.2930588955917113</v>
      </c>
      <c r="AD8">
        <f t="shared" si="1"/>
        <v>685.13829810401671</v>
      </c>
      <c r="AE8">
        <f>'IDT-1'!F8</f>
        <v>-16.146000000000001</v>
      </c>
      <c r="AF8" s="26"/>
      <c r="AG8">
        <f t="shared" si="2"/>
        <v>668.99229810401675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9.7376631079478067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58.772576115668009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448.92012886067511</v>
      </c>
      <c r="P9" s="77">
        <v>8.64</v>
      </c>
      <c r="Q9" s="77">
        <v>8.6487412689173429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334.94000000000005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-168</v>
      </c>
      <c r="AA9" s="117">
        <f>STOA!J9</f>
        <v>4.7700000000000005</v>
      </c>
      <c r="AB9" s="117">
        <f>-STOA!P9</f>
        <v>0</v>
      </c>
      <c r="AC9">
        <f t="shared" si="0"/>
        <v>9.3196734988699763</v>
      </c>
      <c r="AD9">
        <f t="shared" si="1"/>
        <v>682.10943585433824</v>
      </c>
      <c r="AE9">
        <f>'IDT-1'!F9</f>
        <v>-10.379</v>
      </c>
      <c r="AF9" s="26"/>
      <c r="AG9">
        <f t="shared" si="2"/>
        <v>671.73043585433822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9.7376631079478067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58.772576115668009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442.90092946147513</v>
      </c>
      <c r="P10" s="77">
        <v>8.64</v>
      </c>
      <c r="Q10" s="77">
        <v>8.6487412689173429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334.86000000000007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-182</v>
      </c>
      <c r="AA10" s="117">
        <f>STOA!J10</f>
        <v>4.7700000000000005</v>
      </c>
      <c r="AB10" s="117">
        <f>-STOA!P10</f>
        <v>0</v>
      </c>
      <c r="AC10">
        <f t="shared" si="0"/>
        <v>9.3459036918567744</v>
      </c>
      <c r="AD10">
        <f t="shared" si="1"/>
        <v>666.98400626215164</v>
      </c>
      <c r="AE10">
        <f>'IDT-1'!F10</f>
        <v>0</v>
      </c>
      <c r="AF10" s="26"/>
      <c r="AG10">
        <f t="shared" si="2"/>
        <v>666.98400626215164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9.7376631079478067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58.772576115668009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386.70318429536638</v>
      </c>
      <c r="P11" s="77">
        <v>8.64</v>
      </c>
      <c r="Q11" s="77">
        <v>8.6484641335227277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334.9500000000001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-74</v>
      </c>
      <c r="AA11" s="117">
        <f>STOA!J11</f>
        <v>4.7700000000000005</v>
      </c>
      <c r="AB11" s="117">
        <f>-STOA!P11</f>
        <v>0</v>
      </c>
      <c r="AC11">
        <f t="shared" si="0"/>
        <v>8.4260029745381715</v>
      </c>
      <c r="AD11">
        <f t="shared" si="1"/>
        <v>659.79588467796691</v>
      </c>
      <c r="AE11">
        <f>'IDT-1'!F11</f>
        <v>0</v>
      </c>
      <c r="AF11" s="26"/>
      <c r="AG11">
        <f t="shared" si="2"/>
        <v>659.79588467796691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9.7376631079478067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58.772576115668009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386.70318429536638</v>
      </c>
      <c r="P12" s="77">
        <v>8.64</v>
      </c>
      <c r="Q12" s="77">
        <v>8.6484641335227277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334.2600000000001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-77</v>
      </c>
      <c r="AA12" s="117">
        <f>STOA!J12</f>
        <v>4.7700000000000005</v>
      </c>
      <c r="AB12" s="117">
        <f>-STOA!P12</f>
        <v>0</v>
      </c>
      <c r="AC12">
        <f t="shared" si="0"/>
        <v>8.4465653571047579</v>
      </c>
      <c r="AD12">
        <f t="shared" si="1"/>
        <v>656.08532229540026</v>
      </c>
      <c r="AE12">
        <f>'IDT-1'!F12</f>
        <v>0</v>
      </c>
      <c r="AF12" s="26"/>
      <c r="AG12">
        <f t="shared" si="2"/>
        <v>656.08532229540026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9.7376631079478067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58.772576115668009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391.61446736010976</v>
      </c>
      <c r="P13" s="77">
        <v>8.64</v>
      </c>
      <c r="Q13" s="77">
        <v>8.6484641335227277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333.25000000000011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-80</v>
      </c>
      <c r="AA13" s="117">
        <f>STOA!J13</f>
        <v>4.7700000000000005</v>
      </c>
      <c r="AB13" s="117">
        <f>-STOA!P13</f>
        <v>0</v>
      </c>
      <c r="AC13">
        <f t="shared" si="0"/>
        <v>8.5430435407298653</v>
      </c>
      <c r="AD13">
        <f t="shared" si="1"/>
        <v>652.8901271765186</v>
      </c>
      <c r="AE13">
        <f>'IDT-1'!F13</f>
        <v>0</v>
      </c>
      <c r="AF13" s="26"/>
      <c r="AG13">
        <f t="shared" si="2"/>
        <v>652.8901271765186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10.019098457888495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58.772576115668009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391.61446736010976</v>
      </c>
      <c r="P14" s="77">
        <v>8.64</v>
      </c>
      <c r="Q14" s="77">
        <v>8.6484641335227277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332.5800000000001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-79</v>
      </c>
      <c r="AA14" s="117">
        <f>STOA!J14</f>
        <v>4.7700000000000005</v>
      </c>
      <c r="AB14" s="117">
        <f>-STOA!P14</f>
        <v>0</v>
      </c>
      <c r="AC14">
        <f t="shared" si="0"/>
        <v>8.530746044287147</v>
      </c>
      <c r="AD14">
        <f t="shared" si="1"/>
        <v>653.51386002290189</v>
      </c>
      <c r="AE14">
        <f>'IDT-1'!F14</f>
        <v>0</v>
      </c>
      <c r="AF14" s="26"/>
      <c r="AG14">
        <f t="shared" si="2"/>
        <v>653.51386002290189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-74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9.8727060198714209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58.772576115668009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387.06457953194951</v>
      </c>
      <c r="P15" s="77">
        <v>8.64</v>
      </c>
      <c r="Q15" s="77">
        <v>8.6484641335227277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332.06000000000006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-81</v>
      </c>
      <c r="AA15" s="117">
        <f>STOA!J15</f>
        <v>4.68</v>
      </c>
      <c r="AB15" s="117">
        <f>-STOA!P15</f>
        <v>0</v>
      </c>
      <c r="AC15">
        <f t="shared" si="0"/>
        <v>8.4840507779447876</v>
      </c>
      <c r="AD15">
        <f t="shared" si="1"/>
        <v>648.25427502306684</v>
      </c>
      <c r="AE15">
        <f>'IDT-1'!F15</f>
        <v>0</v>
      </c>
      <c r="AF15" s="26"/>
      <c r="AG15">
        <f t="shared" si="2"/>
        <v>648.25427502306684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-72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9.8727060198714209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58.772576115668009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437.19987709429819</v>
      </c>
      <c r="P16" s="77">
        <v>37.31</v>
      </c>
      <c r="Q16" s="77">
        <v>8.6484641335227277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331.27000000000004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-202</v>
      </c>
      <c r="AA16" s="117">
        <f>STOA!J16</f>
        <v>4.68</v>
      </c>
      <c r="AB16" s="117">
        <f>-STOA!P16</f>
        <v>0</v>
      </c>
      <c r="AC16">
        <f t="shared" si="0"/>
        <v>9.8719574707468869</v>
      </c>
      <c r="AD16">
        <f t="shared" si="1"/>
        <v>645.88166589261346</v>
      </c>
      <c r="AE16">
        <f>'IDT-1'!F16</f>
        <v>0</v>
      </c>
      <c r="AF16" s="26"/>
      <c r="AG16">
        <f t="shared" si="2"/>
        <v>645.88166589261346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9.8727060198714209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58.772576115668009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441.33895981555992</v>
      </c>
      <c r="P17" s="77">
        <v>8.64</v>
      </c>
      <c r="Q17" s="77">
        <v>8.6487412689173429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328.38000000000005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-201</v>
      </c>
      <c r="AA17" s="117">
        <f>STOA!J17</f>
        <v>4.68</v>
      </c>
      <c r="AB17" s="117">
        <f>-STOA!P17</f>
        <v>0</v>
      </c>
      <c r="AC17">
        <f t="shared" si="0"/>
        <v>9.3554338842974065</v>
      </c>
      <c r="AD17">
        <f t="shared" si="1"/>
        <v>649.97754933571923</v>
      </c>
      <c r="AE17">
        <f>'IDT-1'!F17</f>
        <v>0</v>
      </c>
      <c r="AF17" s="26"/>
      <c r="AG17">
        <f t="shared" si="2"/>
        <v>649.97754933571923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9.595382817066044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58.772576115668009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452.5402267661625</v>
      </c>
      <c r="P18" s="77">
        <v>8.64</v>
      </c>
      <c r="Q18" s="77">
        <v>8.6487412689173429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328.18000000000006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-195</v>
      </c>
      <c r="AA18" s="117">
        <f>STOA!J18</f>
        <v>4.68</v>
      </c>
      <c r="AB18" s="117">
        <f>-STOA!P18</f>
        <v>0</v>
      </c>
      <c r="AC18">
        <f t="shared" si="0"/>
        <v>9.3965358241448484</v>
      </c>
      <c r="AD18">
        <f t="shared" si="1"/>
        <v>666.66039114366902</v>
      </c>
      <c r="AE18">
        <f>'IDT-1'!F18</f>
        <v>0</v>
      </c>
      <c r="AF18" s="26"/>
      <c r="AG18">
        <f t="shared" si="2"/>
        <v>666.66039114366902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9.7376631079478067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58.772576115668009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452.4161872921365</v>
      </c>
      <c r="P19" s="77">
        <v>8.64</v>
      </c>
      <c r="Q19" s="77">
        <v>8.6487412689173429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327.79000000000008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-186</v>
      </c>
      <c r="AA19" s="117">
        <f>STOA!J19</f>
        <v>4.68</v>
      </c>
      <c r="AB19" s="117">
        <f>-STOA!P19</f>
        <v>0</v>
      </c>
      <c r="AC19">
        <f t="shared" si="0"/>
        <v>9.5885831488214777</v>
      </c>
      <c r="AD19">
        <f t="shared" si="1"/>
        <v>644.0965846358481</v>
      </c>
      <c r="AE19">
        <f>'IDT-1'!F19</f>
        <v>0</v>
      </c>
      <c r="AF19" s="26"/>
      <c r="AG19">
        <f t="shared" si="2"/>
        <v>644.0965846358481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-31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9.7376631079478067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58.772576115668009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446.39698789293652</v>
      </c>
      <c r="P20" s="77">
        <v>8.64</v>
      </c>
      <c r="Q20" s="77">
        <v>8.6487412689173429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327.44000000000005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-175</v>
      </c>
      <c r="AA20" s="117">
        <f>STOA!J20</f>
        <v>4.68</v>
      </c>
      <c r="AB20" s="117">
        <f>-STOA!P20</f>
        <v>0</v>
      </c>
      <c r="AC20">
        <f t="shared" si="0"/>
        <v>9.4082404087977842</v>
      </c>
      <c r="AD20">
        <f t="shared" si="1"/>
        <v>651.90772797667182</v>
      </c>
      <c r="AE20">
        <f>'IDT-1'!F20</f>
        <v>0</v>
      </c>
      <c r="AF20" s="26"/>
      <c r="AG20">
        <f t="shared" si="2"/>
        <v>651.90772797667182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9.7376631079478067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58.772576115668009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481.58959711532572</v>
      </c>
      <c r="P21" s="77">
        <v>8.64</v>
      </c>
      <c r="Q21" s="77">
        <v>8.6487412689173429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327.04000000000008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-174</v>
      </c>
      <c r="AA21" s="117">
        <f>STOA!J21</f>
        <v>4.68</v>
      </c>
      <c r="AB21" s="117">
        <f>-STOA!P21</f>
        <v>0</v>
      </c>
      <c r="AC21">
        <f t="shared" si="0"/>
        <v>9.9186123029653004</v>
      </c>
      <c r="AD21">
        <f t="shared" si="1"/>
        <v>663.18996530489358</v>
      </c>
      <c r="AE21">
        <f>'IDT-1'!F21</f>
        <v>0</v>
      </c>
      <c r="AF21" s="26"/>
      <c r="AG21">
        <f t="shared" si="2"/>
        <v>663.18996530489358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9.7376631079478067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58.109015711645107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539.61222319476974</v>
      </c>
      <c r="P22" s="77">
        <v>8.64</v>
      </c>
      <c r="Q22" s="77">
        <v>8.6487412689173429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326.66000000000003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-157</v>
      </c>
      <c r="AA22" s="117">
        <f>STOA!J22</f>
        <v>4.68</v>
      </c>
      <c r="AB22" s="117">
        <f>-STOA!P22</f>
        <v>0</v>
      </c>
      <c r="AC22">
        <f t="shared" si="0"/>
        <v>10.8106656918856</v>
      </c>
      <c r="AD22">
        <f t="shared" si="1"/>
        <v>675.27697759139426</v>
      </c>
      <c r="AE22">
        <f>'IDT-1'!F22</f>
        <v>0</v>
      </c>
      <c r="AF22" s="26"/>
      <c r="AG22">
        <f t="shared" si="2"/>
        <v>675.27697759139426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-113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10.019098457888495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58.109015711645107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621.81517415242661</v>
      </c>
      <c r="P23" s="77">
        <v>37.31</v>
      </c>
      <c r="Q23" s="77">
        <v>26.58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326.28000000000003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-344</v>
      </c>
      <c r="AA23" s="117">
        <f>STOA!J23</f>
        <v>4.68</v>
      </c>
      <c r="AB23" s="117">
        <f>-STOA!P23</f>
        <v>0</v>
      </c>
      <c r="AC23">
        <f t="shared" si="0"/>
        <v>12.777819355312346</v>
      </c>
      <c r="AD23">
        <f t="shared" si="1"/>
        <v>708.01546896664786</v>
      </c>
      <c r="AE23">
        <f>'IDT-1'!F23</f>
        <v>-12.109</v>
      </c>
      <c r="AF23" s="26"/>
      <c r="AG23">
        <f t="shared" si="2"/>
        <v>695.90646896664782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9.8727060198714209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58.109015711645107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621.54138041054773</v>
      </c>
      <c r="P24" s="77">
        <v>37.31</v>
      </c>
      <c r="Q24" s="77">
        <v>26.58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325.92000000000007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-125.2</v>
      </c>
      <c r="AA24" s="117">
        <f>STOA!J24</f>
        <v>4.68</v>
      </c>
      <c r="AB24" s="117">
        <f>-STOA!P24</f>
        <v>0</v>
      </c>
      <c r="AC24">
        <f t="shared" si="0"/>
        <v>12.41760424154589</v>
      </c>
      <c r="AD24">
        <f t="shared" si="1"/>
        <v>747.39549790051854</v>
      </c>
      <c r="AE24">
        <f>'IDT-1'!F24</f>
        <v>-24.219000000000001</v>
      </c>
      <c r="AF24" s="26"/>
      <c r="AG24">
        <f t="shared" si="2"/>
        <v>723.17649790051848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-199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9.8727060198714209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58.109015711645107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638.91476747396405</v>
      </c>
      <c r="P25" s="77">
        <v>37.31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325.57000000000005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-285</v>
      </c>
      <c r="AA25" s="117">
        <f>STOA!J25</f>
        <v>4.68</v>
      </c>
      <c r="AB25" s="117">
        <f>-STOA!P25</f>
        <v>0</v>
      </c>
      <c r="AC25">
        <f t="shared" si="0"/>
        <v>12.219387448833896</v>
      </c>
      <c r="AD25">
        <f t="shared" si="1"/>
        <v>803.81710175664659</v>
      </c>
      <c r="AE25">
        <f>'IDT-1'!F25</f>
        <v>-29.984999999999999</v>
      </c>
      <c r="AF25" s="26"/>
      <c r="AG25">
        <f t="shared" si="2"/>
        <v>773.83210175664658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9.8727060198714209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58.109015711645107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655.68897519131838</v>
      </c>
      <c r="P26" s="77">
        <v>37.31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325.21000000000004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-253</v>
      </c>
      <c r="AA26" s="117">
        <f>STOA!J26</f>
        <v>4.68</v>
      </c>
      <c r="AB26" s="117">
        <f>-STOA!P26</f>
        <v>0</v>
      </c>
      <c r="AC26">
        <f t="shared" si="0"/>
        <v>12.266173074002465</v>
      </c>
      <c r="AD26">
        <f t="shared" si="1"/>
        <v>831.18452384883221</v>
      </c>
      <c r="AE26">
        <f>'IDT-1'!F26</f>
        <v>-38.634999999999998</v>
      </c>
      <c r="AF26" s="26"/>
      <c r="AG26">
        <f t="shared" si="2"/>
        <v>792.54952384883222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-21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9.8727060198714209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58.109015711645107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616.19262057100173</v>
      </c>
      <c r="P27" s="77">
        <v>8.64</v>
      </c>
      <c r="Q27" s="77">
        <v>8.6487412689173429</v>
      </c>
      <c r="R27" s="80">
        <v>0.32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326.91000000000003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4.5599999999999996</v>
      </c>
      <c r="AB27" s="117">
        <f>-STOA!P27</f>
        <v>0</v>
      </c>
      <c r="AC27">
        <f t="shared" si="0"/>
        <v>10.149124310569878</v>
      </c>
      <c r="AD27">
        <f t="shared" si="1"/>
        <v>904.10395926086574</v>
      </c>
      <c r="AE27">
        <f>'IDT-1'!F27</f>
        <v>-51.896999999999998</v>
      </c>
      <c r="AF27" s="26"/>
      <c r="AG27">
        <f t="shared" si="2"/>
        <v>852.20695926086569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9.8727060198714209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58.109015711645107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581.21156574937754</v>
      </c>
      <c r="P28" s="77">
        <v>8.64</v>
      </c>
      <c r="Q28" s="77">
        <v>8.6487412689173429</v>
      </c>
      <c r="R28" s="80">
        <v>0.86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328.62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</v>
      </c>
      <c r="AA28" s="117">
        <f>STOA!J28</f>
        <v>4.5599999999999996</v>
      </c>
      <c r="AB28" s="117">
        <f>-STOA!P28</f>
        <v>0</v>
      </c>
      <c r="AC28">
        <f t="shared" si="0"/>
        <v>9.3550377593744489</v>
      </c>
      <c r="AD28">
        <f t="shared" si="1"/>
        <v>929.16699099043683</v>
      </c>
      <c r="AE28">
        <f>'IDT-1'!F28</f>
        <v>-31.715</v>
      </c>
      <c r="AF28" s="26"/>
      <c r="AG28">
        <f t="shared" si="2"/>
        <v>897.4519909904368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9.8727060198714209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58.109015711645107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615.94784768082422</v>
      </c>
      <c r="P29" s="77">
        <v>37.31</v>
      </c>
      <c r="Q29" s="77">
        <v>26.58</v>
      </c>
      <c r="R29" s="80">
        <v>4.0699999999999994</v>
      </c>
      <c r="S29" s="80">
        <v>0</v>
      </c>
      <c r="T29" s="78">
        <f>SUMPRODUCT(LTA!F29:AJ29,LTA!F$101:AJ$101,LTA!F$105:AJ$105)</f>
        <v>1</v>
      </c>
      <c r="U29" s="78">
        <f>SUMPRODUCT(LTA!F29:AJ29,LTA!F$102:AJ$102,LTA!F$105:AJ$105)</f>
        <v>333.47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-19</v>
      </c>
      <c r="AA29" s="117">
        <f>STOA!J29</f>
        <v>4.5599999999999996</v>
      </c>
      <c r="AB29" s="117">
        <f>-STOA!P29</f>
        <v>0</v>
      </c>
      <c r="AC29">
        <f t="shared" si="0"/>
        <v>10.479026835525936</v>
      </c>
      <c r="AD29">
        <f t="shared" si="1"/>
        <v>981.44054257681478</v>
      </c>
      <c r="AE29">
        <f>'IDT-1'!F29</f>
        <v>-23.065000000000001</v>
      </c>
      <c r="AF29" s="26"/>
      <c r="AG29">
        <f t="shared" si="2"/>
        <v>958.37554257681472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9.8727060198714209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58.109015711645107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621.85930888619259</v>
      </c>
      <c r="P30" s="77">
        <v>37.31</v>
      </c>
      <c r="Q30" s="77">
        <v>26.58</v>
      </c>
      <c r="R30" s="80">
        <v>8.8174552798615125</v>
      </c>
      <c r="S30" s="80">
        <v>0</v>
      </c>
      <c r="T30" s="78">
        <f>SUMPRODUCT(LTA!F30:AJ30,LTA!F$101:AJ$101,LTA!F$105:AJ$105)</f>
        <v>3.86</v>
      </c>
      <c r="U30" s="78">
        <f>SUMPRODUCT(LTA!F30:AJ30,LTA!F$102:AJ$102,LTA!F$105:AJ$105)</f>
        <v>338.78000000000009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-10</v>
      </c>
      <c r="AA30" s="117">
        <f>STOA!J30</f>
        <v>4.5599999999999996</v>
      </c>
      <c r="AB30" s="117">
        <f>-STOA!P30</f>
        <v>0</v>
      </c>
      <c r="AC30">
        <f t="shared" si="0"/>
        <v>10.671355683162545</v>
      </c>
      <c r="AD30">
        <f t="shared" si="1"/>
        <v>997.07713021440804</v>
      </c>
      <c r="AE30">
        <f>'IDT-1'!F30</f>
        <v>-23.065000000000001</v>
      </c>
      <c r="AF30" s="26"/>
      <c r="AG30">
        <f t="shared" si="2"/>
        <v>974.01213021440799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-92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9.8727060198714209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58.109015711645107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686.64391974554201</v>
      </c>
      <c r="P31" s="77">
        <v>37.31</v>
      </c>
      <c r="Q31" s="77">
        <v>26.58</v>
      </c>
      <c r="R31" s="80">
        <v>14.882402324830482</v>
      </c>
      <c r="S31" s="80">
        <v>0</v>
      </c>
      <c r="T31" s="78">
        <f>SUMPRODUCT(LTA!F31:AJ31,LTA!F$101:AJ$101,LTA!F$105:AJ$105)</f>
        <v>8.18</v>
      </c>
      <c r="U31" s="78">
        <f>SUMPRODUCT(LTA!F31:AJ31,LTA!F$102:AJ$102,LTA!F$105:AJ$105)</f>
        <v>344.96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-180</v>
      </c>
      <c r="AA31" s="117">
        <f>STOA!J31</f>
        <v>4.5599999999999996</v>
      </c>
      <c r="AB31" s="117">
        <f>-STOA!P31</f>
        <v>0</v>
      </c>
      <c r="AC31">
        <f t="shared" si="0"/>
        <v>12.07972573945178</v>
      </c>
      <c r="AD31">
        <f t="shared" si="1"/>
        <v>999.01831806243717</v>
      </c>
      <c r="AE31">
        <f>'IDT-1'!F31</f>
        <v>-11.532999999999999</v>
      </c>
      <c r="AF31" s="26"/>
      <c r="AG31">
        <f t="shared" si="2"/>
        <v>987.48531806243716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9.8727060198714209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58.109015711645107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722.20971889323755</v>
      </c>
      <c r="P32" s="77">
        <v>37.31</v>
      </c>
      <c r="Q32" s="77">
        <v>26.58</v>
      </c>
      <c r="R32" s="80">
        <v>20.2</v>
      </c>
      <c r="S32" s="80">
        <v>0</v>
      </c>
      <c r="T32" s="78">
        <f>SUMPRODUCT(LTA!F32:AJ32,LTA!F$101:AJ$101,LTA!F$105:AJ$105)</f>
        <v>13.770000000000001</v>
      </c>
      <c r="U32" s="78">
        <f>SUMPRODUCT(LTA!F32:AJ32,LTA!F$102:AJ$102,LTA!F$105:AJ$105)</f>
        <v>352.56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-66</v>
      </c>
      <c r="AA32" s="117">
        <f>STOA!J32</f>
        <v>4.5599999999999996</v>
      </c>
      <c r="AB32" s="117">
        <f>-STOA!P32</f>
        <v>0</v>
      </c>
      <c r="AC32">
        <f t="shared" si="0"/>
        <v>11.797081093962726</v>
      </c>
      <c r="AD32">
        <f t="shared" si="1"/>
        <v>1196.1943595307912</v>
      </c>
      <c r="AE32">
        <f>'IDT-1'!F32</f>
        <v>-148</v>
      </c>
      <c r="AF32" s="26"/>
      <c r="AG32">
        <f t="shared" si="2"/>
        <v>1048.1943595307912</v>
      </c>
      <c r="AI32" s="75">
        <f>PXIL!J32</f>
        <v>0</v>
      </c>
      <c r="AJ32" s="75">
        <f>PXIL!P32</f>
        <v>0</v>
      </c>
      <c r="AK32" s="75">
        <f>RTM_IEX!J32</f>
        <v>28.82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9.8727060198714209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58.109015711645107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682.53569902377967</v>
      </c>
      <c r="P33" s="77">
        <v>37.31</v>
      </c>
      <c r="Q33" s="77">
        <v>26.58</v>
      </c>
      <c r="R33" s="80">
        <v>20.2</v>
      </c>
      <c r="S33" s="80">
        <v>0</v>
      </c>
      <c r="T33" s="78">
        <f>SUMPRODUCT(LTA!F33:AJ33,LTA!F$101:AJ$101,LTA!F$105:AJ$105)</f>
        <v>26.36</v>
      </c>
      <c r="U33" s="78">
        <f>SUMPRODUCT(LTA!F33:AJ33,LTA!F$102:AJ$102,LTA!F$105:AJ$105)</f>
        <v>366.07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4.5599999999999996</v>
      </c>
      <c r="AB33" s="117">
        <f>-STOA!P33</f>
        <v>0</v>
      </c>
      <c r="AC33">
        <f t="shared" si="0"/>
        <v>11.548307504422231</v>
      </c>
      <c r="AD33">
        <f t="shared" si="1"/>
        <v>1140.0491132508739</v>
      </c>
      <c r="AE33">
        <f>'IDT-1'!F33</f>
        <v>-90</v>
      </c>
      <c r="AF33" s="26"/>
      <c r="AG33">
        <f t="shared" si="2"/>
        <v>1050.0491132508739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9.8727060198714209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58.109015711645107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648.94488690869241</v>
      </c>
      <c r="P34" s="77">
        <v>37.31</v>
      </c>
      <c r="Q34" s="77">
        <v>26.58</v>
      </c>
      <c r="R34" s="80">
        <v>20.2</v>
      </c>
      <c r="S34" s="80">
        <v>0</v>
      </c>
      <c r="T34" s="78">
        <f>SUMPRODUCT(LTA!F34:AJ34,LTA!F$101:AJ$101,LTA!F$105:AJ$105)</f>
        <v>33.950000000000003</v>
      </c>
      <c r="U34" s="78">
        <f>SUMPRODUCT(LTA!F34:AJ34,LTA!F$102:AJ$102,LTA!F$105:AJ$105)</f>
        <v>376.53000000000003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4.5599999999999996</v>
      </c>
      <c r="AB34" s="117">
        <f>-STOA!P34</f>
        <v>0</v>
      </c>
      <c r="AC34">
        <f t="shared" si="0"/>
        <v>11.251742062409951</v>
      </c>
      <c r="AD34">
        <f t="shared" si="1"/>
        <v>1142.8048665777992</v>
      </c>
      <c r="AE34">
        <f>'IDT-1'!F34</f>
        <v>-80</v>
      </c>
      <c r="AF34" s="26"/>
      <c r="AG34">
        <f t="shared" si="2"/>
        <v>1062.8048665777992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-62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9.8727060198714209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58.109015711645107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600.53967084467786</v>
      </c>
      <c r="P35" s="77">
        <v>37.31</v>
      </c>
      <c r="Q35" s="77">
        <v>26.58</v>
      </c>
      <c r="R35" s="80">
        <v>20.2</v>
      </c>
      <c r="S35" s="80">
        <v>0</v>
      </c>
      <c r="T35" s="78">
        <f>SUMPRODUCT(LTA!F35:AJ35,LTA!F$101:AJ$101,LTA!F$105:AJ$105)</f>
        <v>42.38</v>
      </c>
      <c r="U35" s="78">
        <f>SUMPRODUCT(LTA!F35:AJ35,LTA!F$102:AJ$102,LTA!F$105:AJ$105)</f>
        <v>388.5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4.5599999999999996</v>
      </c>
      <c r="AB35" s="117">
        <f>-STOA!P35</f>
        <v>0</v>
      </c>
      <c r="AC35">
        <f t="shared" si="0"/>
        <v>11.333786879367848</v>
      </c>
      <c r="AD35">
        <f t="shared" si="1"/>
        <v>1077.7176056968265</v>
      </c>
      <c r="AE35">
        <f>'IDT-1'!F35</f>
        <v>-21.89</v>
      </c>
      <c r="AF35" s="26"/>
      <c r="AG35">
        <f t="shared" si="2"/>
        <v>1055.8276056968264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-99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9.8727060198714209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58.109015711645107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589.26167668239157</v>
      </c>
      <c r="P36" s="77">
        <v>37.31</v>
      </c>
      <c r="Q36" s="77">
        <v>26.58</v>
      </c>
      <c r="R36" s="80">
        <v>20.2</v>
      </c>
      <c r="S36" s="80">
        <v>0</v>
      </c>
      <c r="T36" s="78">
        <f>SUMPRODUCT(LTA!F36:AJ36,LTA!F$101:AJ$101,LTA!F$105:AJ$105)</f>
        <v>53.5</v>
      </c>
      <c r="U36" s="78">
        <f>SUMPRODUCT(LTA!F36:AJ36,LTA!F$102:AJ$102,LTA!F$105:AJ$105)</f>
        <v>398.46000000000004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4.5599999999999996</v>
      </c>
      <c r="AB36" s="117">
        <f>-STOA!P36</f>
        <v>0</v>
      </c>
      <c r="AC36">
        <f t="shared" si="0"/>
        <v>11.455557040828509</v>
      </c>
      <c r="AD36">
        <f t="shared" si="1"/>
        <v>1083.3978413730795</v>
      </c>
      <c r="AE36">
        <f>'IDT-1'!F36</f>
        <v>-24.074999999999999</v>
      </c>
      <c r="AF36" s="26"/>
      <c r="AG36">
        <f t="shared" si="2"/>
        <v>1059.3228413730794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-103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9.8727060198714209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58.109015711645107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530.15117031199702</v>
      </c>
      <c r="P37" s="77">
        <v>37.31</v>
      </c>
      <c r="Q37" s="77">
        <v>26.58</v>
      </c>
      <c r="R37" s="80">
        <v>20.2</v>
      </c>
      <c r="S37" s="80">
        <v>0</v>
      </c>
      <c r="T37" s="78">
        <f>SUMPRODUCT(LTA!F37:AJ37,LTA!F$101:AJ$101,LTA!F$105:AJ$105)</f>
        <v>66</v>
      </c>
      <c r="U37" s="78">
        <f>SUMPRODUCT(LTA!F37:AJ37,LTA!F$102:AJ$102,LTA!F$105:AJ$105)</f>
        <v>407.98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4.5599999999999996</v>
      </c>
      <c r="AB37" s="117">
        <f>-STOA!P37</f>
        <v>0</v>
      </c>
      <c r="AC37">
        <f t="shared" si="0"/>
        <v>11.102526202202451</v>
      </c>
      <c r="AD37">
        <f t="shared" si="1"/>
        <v>1049.6603658413112</v>
      </c>
      <c r="AE37">
        <f>'IDT-1'!F37</f>
        <v>-28.125</v>
      </c>
      <c r="AF37" s="26"/>
      <c r="AG37">
        <f t="shared" si="2"/>
        <v>1021.5353658413112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9.8727060198714209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58.109015711645107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523.36322490295959</v>
      </c>
      <c r="P38" s="77">
        <v>37.31</v>
      </c>
      <c r="Q38" s="77">
        <v>26.58</v>
      </c>
      <c r="R38" s="80">
        <v>20.2</v>
      </c>
      <c r="S38" s="80">
        <v>0</v>
      </c>
      <c r="T38" s="78">
        <f>SUMPRODUCT(LTA!F38:AJ38,LTA!F$101:AJ$101,LTA!F$105:AJ$105)</f>
        <v>77.73</v>
      </c>
      <c r="U38" s="78">
        <f>SUMPRODUCT(LTA!F38:AJ38,LTA!F$102:AJ$102,LTA!F$105:AJ$105)</f>
        <v>417.45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4.5599999999999996</v>
      </c>
      <c r="AB38" s="117">
        <f>-STOA!P38</f>
        <v>0</v>
      </c>
      <c r="AC38">
        <f t="shared" si="0"/>
        <v>11.318133557824876</v>
      </c>
      <c r="AD38">
        <f t="shared" si="1"/>
        <v>1053.8568130766512</v>
      </c>
      <c r="AE38">
        <f>'IDT-1'!F38</f>
        <v>-25</v>
      </c>
      <c r="AF38" s="26"/>
      <c r="AG38">
        <f t="shared" si="2"/>
        <v>1028.8568130766512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9.7895090590298075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58.109015711645107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512.43258769128261</v>
      </c>
      <c r="P39" s="77">
        <v>37.31</v>
      </c>
      <c r="Q39" s="77">
        <v>26.58</v>
      </c>
      <c r="R39" s="80">
        <v>20.2</v>
      </c>
      <c r="S39" s="80">
        <v>0</v>
      </c>
      <c r="T39" s="78">
        <f>SUMPRODUCT(LTA!F39:AJ39,LTA!F$101:AJ$101,LTA!F$105:AJ$105)</f>
        <v>82.79</v>
      </c>
      <c r="U39" s="78">
        <f>SUMPRODUCT(LTA!F39:AJ39,LTA!F$102:AJ$102,LTA!F$105:AJ$105)</f>
        <v>426.56000000000006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4.47</v>
      </c>
      <c r="AB39" s="117">
        <f>-STOA!P39</f>
        <v>0</v>
      </c>
      <c r="AC39">
        <f t="shared" si="0"/>
        <v>11.478287729939643</v>
      </c>
      <c r="AD39">
        <f t="shared" si="1"/>
        <v>1041.7628247320181</v>
      </c>
      <c r="AE39">
        <f>'IDT-1'!F39</f>
        <v>0</v>
      </c>
      <c r="AF39" s="26"/>
      <c r="AG39">
        <f t="shared" si="2"/>
        <v>1041.7628247320181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9.7895090590298075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58.109015711645107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504.63442412385069</v>
      </c>
      <c r="P40" s="77">
        <v>37.31</v>
      </c>
      <c r="Q40" s="77">
        <v>26.58</v>
      </c>
      <c r="R40" s="80">
        <v>20.2</v>
      </c>
      <c r="S40" s="80">
        <v>0</v>
      </c>
      <c r="T40" s="78">
        <f>SUMPRODUCT(LTA!F40:AJ40,LTA!F$101:AJ$101,LTA!F$105:AJ$105)</f>
        <v>87.77000000000001</v>
      </c>
      <c r="U40" s="78">
        <f>SUMPRODUCT(LTA!F40:AJ40,LTA!F$102:AJ$102,LTA!F$105:AJ$105)</f>
        <v>434.94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4.47</v>
      </c>
      <c r="AB40" s="117">
        <f>-STOA!P40</f>
        <v>0</v>
      </c>
      <c r="AC40">
        <f t="shared" si="0"/>
        <v>11.216497427269404</v>
      </c>
      <c r="AD40">
        <f t="shared" si="1"/>
        <v>1082.5864514672562</v>
      </c>
      <c r="AE40">
        <f>'IDT-1'!F40</f>
        <v>0</v>
      </c>
      <c r="AF40" s="26"/>
      <c r="AG40">
        <f t="shared" si="2"/>
        <v>1082.5864514672562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9.7895090590298075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58.109015711645107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475.20379279665673</v>
      </c>
      <c r="P41" s="77">
        <v>37.31</v>
      </c>
      <c r="Q41" s="77">
        <v>26.58</v>
      </c>
      <c r="R41" s="80">
        <v>20.2</v>
      </c>
      <c r="S41" s="80">
        <v>0</v>
      </c>
      <c r="T41" s="78">
        <f>SUMPRODUCT(LTA!F41:AJ41,LTA!F$101:AJ$101,LTA!F$105:AJ$105)</f>
        <v>92.67</v>
      </c>
      <c r="U41" s="78">
        <f>SUMPRODUCT(LTA!F41:AJ41,LTA!F$102:AJ$102,LTA!F$105:AJ$105)</f>
        <v>443.14000000000004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4.47</v>
      </c>
      <c r="AB41" s="117">
        <f>-STOA!P41</f>
        <v>0</v>
      </c>
      <c r="AC41">
        <f t="shared" si="0"/>
        <v>10.273756394592521</v>
      </c>
      <c r="AD41">
        <f t="shared" si="1"/>
        <v>1157.1985611727393</v>
      </c>
      <c r="AE41">
        <f>'IDT-1'!F41</f>
        <v>0</v>
      </c>
      <c r="AF41" s="26"/>
      <c r="AG41">
        <f t="shared" si="2"/>
        <v>1157.1985611727393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9.7895090590298075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58.109015711645107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476.85050235985005</v>
      </c>
      <c r="P42" s="77">
        <v>37.31</v>
      </c>
      <c r="Q42" s="77">
        <v>26.58</v>
      </c>
      <c r="R42" s="80">
        <v>20.2</v>
      </c>
      <c r="S42" s="80">
        <v>0</v>
      </c>
      <c r="T42" s="78">
        <f>SUMPRODUCT(LTA!F42:AJ42,LTA!F$101:AJ$101,LTA!F$105:AJ$105)</f>
        <v>97.45</v>
      </c>
      <c r="U42" s="78">
        <f>SUMPRODUCT(LTA!F42:AJ42,LTA!F$102:AJ$102,LTA!F$105:AJ$105)</f>
        <v>449.07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4.47</v>
      </c>
      <c r="AB42" s="117">
        <f>-STOA!P42</f>
        <v>0</v>
      </c>
      <c r="AC42">
        <f t="shared" si="0"/>
        <v>10.382495438748622</v>
      </c>
      <c r="AD42">
        <f t="shared" si="1"/>
        <v>1169.4465316917765</v>
      </c>
      <c r="AE42">
        <f>'IDT-1'!F42</f>
        <v>0</v>
      </c>
      <c r="AF42" s="26"/>
      <c r="AG42">
        <f t="shared" si="2"/>
        <v>1169.4465316917765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9.7895090590298075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58.109015711645107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472.03359699518046</v>
      </c>
      <c r="P43" s="77">
        <v>37.699999999999996</v>
      </c>
      <c r="Q43" s="77">
        <v>26.85</v>
      </c>
      <c r="R43" s="80">
        <v>20.2</v>
      </c>
      <c r="S43" s="80">
        <v>0</v>
      </c>
      <c r="T43" s="78">
        <f>SUMPRODUCT(LTA!F43:AJ43,LTA!F$101:AJ$101,LTA!F$105:AJ$105)</f>
        <v>102.8</v>
      </c>
      <c r="U43" s="78">
        <f>SUMPRODUCT(LTA!F43:AJ43,LTA!F$102:AJ$102,LTA!F$105:AJ$105)</f>
        <v>453.83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4.47</v>
      </c>
      <c r="AB43" s="117">
        <f>-STOA!P43</f>
        <v>0</v>
      </c>
      <c r="AC43">
        <f t="shared" si="0"/>
        <v>10.646258671539528</v>
      </c>
      <c r="AD43">
        <f t="shared" si="1"/>
        <v>1199.1558630943159</v>
      </c>
      <c r="AE43">
        <f>'IDT-1'!F43</f>
        <v>0</v>
      </c>
      <c r="AF43" s="26"/>
      <c r="AG43">
        <f t="shared" si="2"/>
        <v>1199.1558630943159</v>
      </c>
      <c r="AI43" s="75">
        <f>PXIL!J43</f>
        <v>0</v>
      </c>
      <c r="AJ43" s="75">
        <f>PXIL!P43</f>
        <v>0</v>
      </c>
      <c r="AK43" s="75">
        <f>RTM_IEX!J43</f>
        <v>24.02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9.7895090590298075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58.109015711645107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467.10224375718047</v>
      </c>
      <c r="P44" s="77">
        <v>37.699999999999996</v>
      </c>
      <c r="Q44" s="77">
        <v>26.85</v>
      </c>
      <c r="R44" s="80">
        <v>20.2</v>
      </c>
      <c r="S44" s="80">
        <v>0</v>
      </c>
      <c r="T44" s="78">
        <f>SUMPRODUCT(LTA!F44:AJ44,LTA!F$101:AJ$101,LTA!F$105:AJ$105)</f>
        <v>107.58</v>
      </c>
      <c r="U44" s="78">
        <f>SUMPRODUCT(LTA!F44:AJ44,LTA!F$102:AJ$102,LTA!F$105:AJ$105)</f>
        <v>457.15000000000003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4.47</v>
      </c>
      <c r="AB44" s="117">
        <f>-STOA!P44</f>
        <v>0</v>
      </c>
      <c r="AC44">
        <f t="shared" si="0"/>
        <v>10.674142763045129</v>
      </c>
      <c r="AD44">
        <f t="shared" si="1"/>
        <v>1202.2966257648104</v>
      </c>
      <c r="AE44">
        <f>'IDT-1'!F44</f>
        <v>0</v>
      </c>
      <c r="AF44" s="26"/>
      <c r="AG44">
        <f t="shared" si="2"/>
        <v>1202.2966257648104</v>
      </c>
      <c r="AI44" s="75">
        <f>PXIL!J44</f>
        <v>0</v>
      </c>
      <c r="AJ44" s="75">
        <f>PXIL!P44</f>
        <v>0</v>
      </c>
      <c r="AK44" s="75">
        <f>RTM_IEX!J44</f>
        <v>24.02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9.7895090590298075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58.109015711645107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459.21167374193885</v>
      </c>
      <c r="P45" s="77">
        <v>37.699999999999996</v>
      </c>
      <c r="Q45" s="77">
        <v>26.85</v>
      </c>
      <c r="R45" s="80">
        <v>20.2</v>
      </c>
      <c r="S45" s="80">
        <v>0</v>
      </c>
      <c r="T45" s="78">
        <f>SUMPRODUCT(LTA!F45:AJ45,LTA!F$101:AJ$101,LTA!F$105:AJ$105)</f>
        <v>109.57000000000001</v>
      </c>
      <c r="U45" s="78">
        <f>SUMPRODUCT(LTA!F45:AJ45,LTA!F$102:AJ$102,LTA!F$105:AJ$105)</f>
        <v>459.89000000000004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4.47</v>
      </c>
      <c r="AB45" s="117">
        <f>-STOA!P45</f>
        <v>0</v>
      </c>
      <c r="AC45">
        <f t="shared" si="0"/>
        <v>10.646329746911004</v>
      </c>
      <c r="AD45">
        <f t="shared" si="1"/>
        <v>1199.163868765703</v>
      </c>
      <c r="AE45">
        <f>'IDT-1'!F45</f>
        <v>0</v>
      </c>
      <c r="AF45" s="26"/>
      <c r="AG45">
        <f t="shared" si="2"/>
        <v>1199.163868765703</v>
      </c>
      <c r="AI45" s="75">
        <f>PXIL!J45</f>
        <v>0</v>
      </c>
      <c r="AJ45" s="75">
        <f>PXIL!P45</f>
        <v>0</v>
      </c>
      <c r="AK45" s="75">
        <f>RTM_IEX!J45</f>
        <v>24.02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9.5121858562244306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58.109015711645107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455.60970353033883</v>
      </c>
      <c r="P46" s="77">
        <v>37.699999999999996</v>
      </c>
      <c r="Q46" s="77">
        <v>26.85</v>
      </c>
      <c r="R46" s="80">
        <v>20.2</v>
      </c>
      <c r="S46" s="80">
        <v>0</v>
      </c>
      <c r="T46" s="78">
        <f>SUMPRODUCT(LTA!F46:AJ46,LTA!F$101:AJ$101,LTA!F$105:AJ$105)</f>
        <v>107.42</v>
      </c>
      <c r="U46" s="78">
        <f>SUMPRODUCT(LTA!F46:AJ46,LTA!F$102:AJ$102,LTA!F$105:AJ$105)</f>
        <v>461.48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4.47</v>
      </c>
      <c r="AB46" s="117">
        <f>-STOA!P46</f>
        <v>0</v>
      </c>
      <c r="AC46">
        <f t="shared" si="0"/>
        <v>10.607263964864236</v>
      </c>
      <c r="AD46">
        <f t="shared" si="1"/>
        <v>1194.7636411333444</v>
      </c>
      <c r="AE46">
        <f>'IDT-1'!F46</f>
        <v>0</v>
      </c>
      <c r="AF46" s="26"/>
      <c r="AG46">
        <f t="shared" si="2"/>
        <v>1194.7636411333444</v>
      </c>
      <c r="AI46" s="75">
        <f>PXIL!J46</f>
        <v>0</v>
      </c>
      <c r="AJ46" s="75">
        <f>PXIL!P46</f>
        <v>0</v>
      </c>
      <c r="AK46" s="75">
        <f>RTM_IEX!J46</f>
        <v>24.02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9.653232502965599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58.109015711645107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457.66167889284952</v>
      </c>
      <c r="P47" s="77">
        <v>37.31</v>
      </c>
      <c r="Q47" s="77">
        <v>26.576420202020199</v>
      </c>
      <c r="R47" s="80">
        <v>20.2</v>
      </c>
      <c r="S47" s="80">
        <v>0</v>
      </c>
      <c r="T47" s="78">
        <f>SUMPRODUCT(LTA!F47:AJ47,LTA!F$101:AJ$101,LTA!F$105:AJ$105)</f>
        <v>109.03</v>
      </c>
      <c r="U47" s="78">
        <f>SUMPRODUCT(LTA!F47:AJ47,LTA!F$102:AJ$102,LTA!F$105:AJ$105)</f>
        <v>457.98000000000013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4.47</v>
      </c>
      <c r="AB47" s="117">
        <f>-STOA!P47</f>
        <v>0</v>
      </c>
      <c r="AC47">
        <f t="shared" si="0"/>
        <v>10.857619056323431</v>
      </c>
      <c r="AD47">
        <f t="shared" si="1"/>
        <v>1222.9627282531571</v>
      </c>
      <c r="AE47">
        <f>'IDT-1'!F47</f>
        <v>0</v>
      </c>
      <c r="AF47" s="26"/>
      <c r="AG47">
        <f t="shared" si="2"/>
        <v>1222.9627282531571</v>
      </c>
      <c r="AI47" s="75">
        <f>PXIL!J47</f>
        <v>0</v>
      </c>
      <c r="AJ47" s="75">
        <f>PXIL!P47</f>
        <v>0</v>
      </c>
      <c r="AK47" s="75">
        <f>RTM_IEX!J47</f>
        <v>52.83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9.653232502965599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58.109015711645107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452.16753866357345</v>
      </c>
      <c r="P48" s="77">
        <v>37.31</v>
      </c>
      <c r="Q48" s="77">
        <v>26.576420202020199</v>
      </c>
      <c r="R48" s="80">
        <v>20.2</v>
      </c>
      <c r="S48" s="80">
        <v>0</v>
      </c>
      <c r="T48" s="78">
        <f>SUMPRODUCT(LTA!F48:AJ48,LTA!F$101:AJ$101,LTA!F$105:AJ$105)</f>
        <v>108.84</v>
      </c>
      <c r="U48" s="78">
        <f>SUMPRODUCT(LTA!F48:AJ48,LTA!F$102:AJ$102,LTA!F$105:AJ$105)</f>
        <v>457.37000000000006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4.47</v>
      </c>
      <c r="AB48" s="117">
        <f>-STOA!P48</f>
        <v>0</v>
      </c>
      <c r="AC48">
        <f t="shared" si="0"/>
        <v>10.675422622305799</v>
      </c>
      <c r="AD48">
        <f t="shared" si="1"/>
        <v>1202.4407844578986</v>
      </c>
      <c r="AE48">
        <f>'IDT-1'!F48</f>
        <v>0</v>
      </c>
      <c r="AF48" s="26"/>
      <c r="AG48">
        <f t="shared" si="2"/>
        <v>1202.4407844578986</v>
      </c>
      <c r="AI48" s="75">
        <f>PXIL!J48</f>
        <v>0</v>
      </c>
      <c r="AJ48" s="75">
        <f>PXIL!P48</f>
        <v>0</v>
      </c>
      <c r="AK48" s="75">
        <f>RTM_IEX!J48</f>
        <v>38.42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9.653232502965599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58.109015711645107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499.63732925650419</v>
      </c>
      <c r="P49" s="77">
        <v>37.31</v>
      </c>
      <c r="Q49" s="77">
        <v>26.576420202020199</v>
      </c>
      <c r="R49" s="80">
        <v>20.2</v>
      </c>
      <c r="S49" s="80">
        <v>0</v>
      </c>
      <c r="T49" s="78">
        <f>SUMPRODUCT(LTA!F49:AJ49,LTA!F$101:AJ$101,LTA!F$105:AJ$105)</f>
        <v>108.55</v>
      </c>
      <c r="U49" s="78">
        <f>SUMPRODUCT(LTA!F49:AJ49,LTA!F$102:AJ$102,LTA!F$105:AJ$105)</f>
        <v>456.05000000000007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4.47</v>
      </c>
      <c r="AB49" s="117">
        <f>-STOA!P49</f>
        <v>0</v>
      </c>
      <c r="AC49">
        <f t="shared" si="0"/>
        <v>10.740892779523591</v>
      </c>
      <c r="AD49">
        <f t="shared" si="1"/>
        <v>1209.8151048936118</v>
      </c>
      <c r="AE49">
        <f>'IDT-1'!F49</f>
        <v>0</v>
      </c>
      <c r="AF49" s="26"/>
      <c r="AG49">
        <f t="shared" si="2"/>
        <v>1209.8151048936118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9.9346678529062871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58.109015711645107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495.11853705307448</v>
      </c>
      <c r="P50" s="77">
        <v>37.31</v>
      </c>
      <c r="Q50" s="77">
        <v>26.576420202020199</v>
      </c>
      <c r="R50" s="80">
        <v>20.2</v>
      </c>
      <c r="S50" s="80">
        <v>0</v>
      </c>
      <c r="T50" s="78">
        <f>SUMPRODUCT(LTA!F50:AJ50,LTA!F$101:AJ$101,LTA!F$105:AJ$105)</f>
        <v>108.79</v>
      </c>
      <c r="U50" s="78">
        <f>SUMPRODUCT(LTA!F50:AJ50,LTA!F$102:AJ$102,LTA!F$105:AJ$105)</f>
        <v>454.82000000000005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4.47</v>
      </c>
      <c r="AB50" s="117">
        <f>-STOA!P50</f>
        <v>0</v>
      </c>
      <c r="AC50">
        <f t="shared" si="0"/>
        <v>10.694892039212887</v>
      </c>
      <c r="AD50">
        <f t="shared" si="1"/>
        <v>1204.6337487804333</v>
      </c>
      <c r="AE50">
        <f>'IDT-1'!F50</f>
        <v>0</v>
      </c>
      <c r="AF50" s="26"/>
      <c r="AG50">
        <f t="shared" si="2"/>
        <v>1204.6337487804333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9.7895090590298075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58.05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495.86492322926995</v>
      </c>
      <c r="P51" s="77">
        <v>37.31</v>
      </c>
      <c r="Q51" s="77">
        <v>26.576420202020199</v>
      </c>
      <c r="R51" s="80">
        <v>20.2</v>
      </c>
      <c r="S51" s="80">
        <v>0</v>
      </c>
      <c r="T51" s="78">
        <f>SUMPRODUCT(LTA!F51:AJ51,LTA!F$101:AJ$101,LTA!F$105:AJ$105)</f>
        <v>105.04</v>
      </c>
      <c r="U51" s="78">
        <f>SUMPRODUCT(LTA!F51:AJ51,LTA!F$102:AJ$102,LTA!F$105:AJ$105)</f>
        <v>455.70000000000005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</v>
      </c>
      <c r="AB51" s="117">
        <f>-STOA!P51</f>
        <v>0</v>
      </c>
      <c r="AC51">
        <f t="shared" si="0"/>
        <v>10.896360689969701</v>
      </c>
      <c r="AD51">
        <f t="shared" si="1"/>
        <v>1177.1044918003504</v>
      </c>
      <c r="AE51">
        <f>'IDT-1'!F51</f>
        <v>0</v>
      </c>
      <c r="AF51" s="26"/>
      <c r="AG51">
        <f t="shared" si="2"/>
        <v>1177.1044918003504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9.7895090590298075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58.05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464.22524566472157</v>
      </c>
      <c r="P52" s="77">
        <v>37.31</v>
      </c>
      <c r="Q52" s="77">
        <v>26.576420202020199</v>
      </c>
      <c r="R52" s="80">
        <v>20.2</v>
      </c>
      <c r="S52" s="80">
        <v>0</v>
      </c>
      <c r="T52" s="78">
        <f>SUMPRODUCT(LTA!F52:AJ52,LTA!F$101:AJ$101,LTA!F$105:AJ$105)</f>
        <v>105.14</v>
      </c>
      <c r="U52" s="78">
        <f>SUMPRODUCT(LTA!F52:AJ52,LTA!F$102:AJ$102,LTA!F$105:AJ$105)</f>
        <v>457.66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</v>
      </c>
      <c r="AB52" s="117">
        <f>-STOA!P52</f>
        <v>0</v>
      </c>
      <c r="AC52">
        <f t="shared" si="0"/>
        <v>10.520643869613135</v>
      </c>
      <c r="AD52">
        <f t="shared" si="1"/>
        <v>1160.9005310561583</v>
      </c>
      <c r="AE52">
        <f>'IDT-1'!F52</f>
        <v>0</v>
      </c>
      <c r="AF52" s="26"/>
      <c r="AG52">
        <f t="shared" si="2"/>
        <v>1160.9005310561583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-12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9.7895090590298075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58.05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450.38982634780893</v>
      </c>
      <c r="P53" s="77">
        <v>37.31</v>
      </c>
      <c r="Q53" s="77">
        <v>26.576420202020199</v>
      </c>
      <c r="R53" s="80">
        <v>20.2</v>
      </c>
      <c r="S53" s="80">
        <v>0</v>
      </c>
      <c r="T53" s="78">
        <f>SUMPRODUCT(LTA!F53:AJ53,LTA!F$101:AJ$101,LTA!F$105:AJ$105)</f>
        <v>105.18</v>
      </c>
      <c r="U53" s="78">
        <f>SUMPRODUCT(LTA!F53:AJ53,LTA!F$102:AJ$102,LTA!F$105:AJ$105)</f>
        <v>464.68000000000006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</v>
      </c>
      <c r="AB53" s="117">
        <f>-STOA!P53</f>
        <v>0</v>
      </c>
      <c r="AC53">
        <f t="shared" si="0"/>
        <v>10.354482649357962</v>
      </c>
      <c r="AD53">
        <f t="shared" si="1"/>
        <v>1166.2912729595012</v>
      </c>
      <c r="AE53">
        <f>'IDT-1'!F53</f>
        <v>0</v>
      </c>
      <c r="AF53" s="26"/>
      <c r="AG53">
        <f t="shared" si="2"/>
        <v>1166.2912729595012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9.7895090590298075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58.05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450.38976507168417</v>
      </c>
      <c r="P54" s="77">
        <v>8.3000000000000007</v>
      </c>
      <c r="Q54" s="77">
        <v>26.576420202020199</v>
      </c>
      <c r="R54" s="80">
        <v>20.2</v>
      </c>
      <c r="S54" s="80">
        <v>0</v>
      </c>
      <c r="T54" s="78">
        <f>SUMPRODUCT(LTA!F54:AJ54,LTA!F$101:AJ$101,LTA!F$105:AJ$105)</f>
        <v>105.2</v>
      </c>
      <c r="U54" s="78">
        <f>SUMPRODUCT(LTA!F54:AJ54,LTA!F$102:AJ$102,LTA!F$105:AJ$105)</f>
        <v>465.86000000000007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</v>
      </c>
      <c r="AB54" s="117">
        <f>-STOA!P54</f>
        <v>0</v>
      </c>
      <c r="AC54">
        <f t="shared" si="0"/>
        <v>10.198535385350016</v>
      </c>
      <c r="AD54">
        <f t="shared" si="1"/>
        <v>1128.6371589473845</v>
      </c>
      <c r="AE54">
        <f>'IDT-1'!F54</f>
        <v>0</v>
      </c>
      <c r="AF54" s="26"/>
      <c r="AG54">
        <f t="shared" si="2"/>
        <v>1128.6371589473845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9.7895090590298075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58.05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417.20752728322032</v>
      </c>
      <c r="P55" s="77">
        <v>8.3000000000000025</v>
      </c>
      <c r="Q55" s="77">
        <v>8.31</v>
      </c>
      <c r="R55" s="80">
        <v>20.2</v>
      </c>
      <c r="S55" s="80">
        <v>0</v>
      </c>
      <c r="T55" s="78">
        <f>SUMPRODUCT(LTA!F55:AJ55,LTA!F$101:AJ$101,LTA!F$105:AJ$105)</f>
        <v>106.1</v>
      </c>
      <c r="U55" s="78">
        <f>SUMPRODUCT(LTA!F55:AJ55,LTA!F$102:AJ$102,LTA!F$105:AJ$105)</f>
        <v>465.78000000000009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4.47</v>
      </c>
      <c r="AB55" s="117">
        <f>-STOA!P55</f>
        <v>0</v>
      </c>
      <c r="AC55">
        <f t="shared" si="0"/>
        <v>10.019347020699614</v>
      </c>
      <c r="AD55">
        <f t="shared" si="1"/>
        <v>1048.1876893215506</v>
      </c>
      <c r="AE55">
        <f>'IDT-1'!F55</f>
        <v>0</v>
      </c>
      <c r="AF55" s="26"/>
      <c r="AG55">
        <f t="shared" si="2"/>
        <v>1048.1876893215506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9.7895090590298075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58.05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411.27237453336744</v>
      </c>
      <c r="P56" s="77">
        <v>8.3000000000000025</v>
      </c>
      <c r="Q56" s="77">
        <v>8.31</v>
      </c>
      <c r="R56" s="80">
        <v>20.2</v>
      </c>
      <c r="S56" s="80">
        <v>0</v>
      </c>
      <c r="T56" s="78">
        <f>SUMPRODUCT(LTA!F56:AJ56,LTA!F$101:AJ$101,LTA!F$105:AJ$105)</f>
        <v>107.25</v>
      </c>
      <c r="U56" s="78">
        <f>SUMPRODUCT(LTA!F56:AJ56,LTA!F$102:AJ$102,LTA!F$105:AJ$105)</f>
        <v>464.58000000000004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4.47</v>
      </c>
      <c r="AB56" s="117">
        <f>-STOA!P56</f>
        <v>0</v>
      </c>
      <c r="AC56">
        <f t="shared" si="0"/>
        <v>9.9666776765009111</v>
      </c>
      <c r="AD56">
        <f t="shared" si="1"/>
        <v>1042.2552059158966</v>
      </c>
      <c r="AE56">
        <f>'IDT-1'!F56</f>
        <v>0</v>
      </c>
      <c r="AF56" s="26"/>
      <c r="AG56">
        <f t="shared" si="2"/>
        <v>1042.2552059158966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9.7895090590298075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58.05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406.7045328977535</v>
      </c>
      <c r="P57" s="77">
        <v>8.3000000000000025</v>
      </c>
      <c r="Q57" s="77">
        <v>8.31</v>
      </c>
      <c r="R57" s="80">
        <v>20.2</v>
      </c>
      <c r="S57" s="80">
        <v>0</v>
      </c>
      <c r="T57" s="78">
        <f>SUMPRODUCT(LTA!F57:AJ57,LTA!F$101:AJ$101,LTA!F$105:AJ$105)</f>
        <v>107.7</v>
      </c>
      <c r="U57" s="78">
        <f>SUMPRODUCT(LTA!F57:AJ57,LTA!F$102:AJ$102,LTA!F$105:AJ$105)</f>
        <v>463.17000000000007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4.47</v>
      </c>
      <c r="AB57" s="117">
        <f>-STOA!P57</f>
        <v>0</v>
      </c>
      <c r="AC57">
        <f t="shared" si="0"/>
        <v>9.6516888444416473</v>
      </c>
      <c r="AD57">
        <f t="shared" si="1"/>
        <v>1067.0423531123417</v>
      </c>
      <c r="AE57">
        <f>'IDT-1'!F57</f>
        <v>0</v>
      </c>
      <c r="AF57" s="26"/>
      <c r="AG57">
        <f t="shared" si="2"/>
        <v>1067.0423531123417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9.7895090590298075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58.05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434.45099702396601</v>
      </c>
      <c r="P58" s="77">
        <v>8.3000000000000025</v>
      </c>
      <c r="Q58" s="77">
        <v>8.31</v>
      </c>
      <c r="R58" s="80">
        <v>20.2</v>
      </c>
      <c r="S58" s="80">
        <v>0</v>
      </c>
      <c r="T58" s="78">
        <f>SUMPRODUCT(LTA!F58:AJ58,LTA!F$101:AJ$101,LTA!F$105:AJ$105)</f>
        <v>104.69</v>
      </c>
      <c r="U58" s="78">
        <f>SUMPRODUCT(LTA!F58:AJ58,LTA!F$102:AJ$102,LTA!F$105:AJ$105)</f>
        <v>468.52000000000004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4.47</v>
      </c>
      <c r="AB58" s="117">
        <f>-STOA!P58</f>
        <v>0</v>
      </c>
      <c r="AC58">
        <f t="shared" si="0"/>
        <v>9.8276684535303627</v>
      </c>
      <c r="AD58">
        <f t="shared" si="1"/>
        <v>1106.9528376294654</v>
      </c>
      <c r="AE58">
        <f>'IDT-1'!F58</f>
        <v>0</v>
      </c>
      <c r="AF58" s="26"/>
      <c r="AG58">
        <f t="shared" si="2"/>
        <v>1106.9528376294654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9.7895090590298075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58.05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451.64637290201193</v>
      </c>
      <c r="P59" s="77">
        <v>8.3000000000000025</v>
      </c>
      <c r="Q59" s="77">
        <v>8.31</v>
      </c>
      <c r="R59" s="80">
        <v>20.2</v>
      </c>
      <c r="S59" s="80">
        <v>0</v>
      </c>
      <c r="T59" s="78">
        <f>SUMPRODUCT(LTA!F59:AJ59,LTA!F$101:AJ$101,LTA!F$105:AJ$105)</f>
        <v>105.66</v>
      </c>
      <c r="U59" s="78">
        <f>SUMPRODUCT(LTA!F59:AJ59,LTA!F$102:AJ$102,LTA!F$105:AJ$105)</f>
        <v>464.75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4.47</v>
      </c>
      <c r="AB59" s="117">
        <f>-STOA!P59</f>
        <v>0</v>
      </c>
      <c r="AC59">
        <f t="shared" si="0"/>
        <v>9.954347761257166</v>
      </c>
      <c r="AD59">
        <f t="shared" si="1"/>
        <v>1121.2215341997844</v>
      </c>
      <c r="AE59">
        <f>'IDT-1'!F59</f>
        <v>0</v>
      </c>
      <c r="AF59" s="26"/>
      <c r="AG59">
        <f t="shared" si="2"/>
        <v>1121.2215341997844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9.7895090590298075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58.05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465.88506570300672</v>
      </c>
      <c r="P60" s="77">
        <v>8.3000000000000025</v>
      </c>
      <c r="Q60" s="77">
        <v>8.31</v>
      </c>
      <c r="R60" s="80">
        <v>20.2</v>
      </c>
      <c r="S60" s="80">
        <v>0</v>
      </c>
      <c r="T60" s="78">
        <f>SUMPRODUCT(LTA!F60:AJ60,LTA!F$101:AJ$101,LTA!F$105:AJ$105)</f>
        <v>103.2</v>
      </c>
      <c r="U60" s="78">
        <f>SUMPRODUCT(LTA!F60:AJ60,LTA!F$102:AJ$102,LTA!F$105:AJ$105)</f>
        <v>458.86000000000007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4.47</v>
      </c>
      <c r="AB60" s="117">
        <f>-STOA!P60</f>
        <v>0</v>
      </c>
      <c r="AC60">
        <f t="shared" si="0"/>
        <v>10.006168257905923</v>
      </c>
      <c r="AD60">
        <f t="shared" si="1"/>
        <v>1127.0584065041307</v>
      </c>
      <c r="AE60">
        <f>'IDT-1'!F60</f>
        <v>0</v>
      </c>
      <c r="AF60" s="26"/>
      <c r="AG60">
        <f t="shared" si="2"/>
        <v>1127.0584065041307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9.7895090590298075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58.05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474.67996116964423</v>
      </c>
      <c r="P61" s="77">
        <v>8.3000000000000025</v>
      </c>
      <c r="Q61" s="77">
        <v>26.574747035573125</v>
      </c>
      <c r="R61" s="80">
        <v>20.2</v>
      </c>
      <c r="S61" s="80">
        <v>0</v>
      </c>
      <c r="T61" s="78">
        <f>SUMPRODUCT(LTA!F61:AJ61,LTA!F$101:AJ$101,LTA!F$105:AJ$105)</f>
        <v>100</v>
      </c>
      <c r="U61" s="78">
        <f>SUMPRODUCT(LTA!F61:AJ61,LTA!F$102:AJ$102,LTA!F$105:AJ$105)</f>
        <v>451.28000000000003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4.47</v>
      </c>
      <c r="AB61" s="117">
        <f>-STOA!P61</f>
        <v>0</v>
      </c>
      <c r="AC61">
        <f t="shared" si="0"/>
        <v>10.149429111925375</v>
      </c>
      <c r="AD61">
        <f t="shared" si="1"/>
        <v>1143.1947881523217</v>
      </c>
      <c r="AE61">
        <f>'IDT-1'!F61</f>
        <v>0</v>
      </c>
      <c r="AF61" s="26"/>
      <c r="AG61">
        <f t="shared" si="2"/>
        <v>1143.1947881523217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9.7895090590298075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58.05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474.67989989351952</v>
      </c>
      <c r="P62" s="77">
        <v>37.31</v>
      </c>
      <c r="Q62" s="77">
        <v>26.574747035573125</v>
      </c>
      <c r="R62" s="80">
        <v>20.2</v>
      </c>
      <c r="S62" s="80">
        <v>0</v>
      </c>
      <c r="T62" s="78">
        <f>SUMPRODUCT(LTA!F62:AJ62,LTA!F$101:AJ$101,LTA!F$105:AJ$105)</f>
        <v>101.43</v>
      </c>
      <c r="U62" s="78">
        <f>SUMPRODUCT(LTA!F62:AJ62,LTA!F$102:AJ$102,LTA!F$105:AJ$105)</f>
        <v>443.04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4.47</v>
      </c>
      <c r="AB62" s="117">
        <f>-STOA!P62</f>
        <v>0</v>
      </c>
      <c r="AC62">
        <f t="shared" si="0"/>
        <v>10.47796048552841</v>
      </c>
      <c r="AD62">
        <f t="shared" si="1"/>
        <v>1150.0661955025942</v>
      </c>
      <c r="AE62">
        <f>'IDT-1'!F62</f>
        <v>0</v>
      </c>
      <c r="AF62" s="26"/>
      <c r="AG62">
        <f t="shared" si="2"/>
        <v>1150.0661955025942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9.7895090590298075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58.05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485.0856736388846</v>
      </c>
      <c r="P63" s="77">
        <v>37.31</v>
      </c>
      <c r="Q63" s="77">
        <v>26.574747035573125</v>
      </c>
      <c r="R63" s="80">
        <v>20.2</v>
      </c>
      <c r="S63" s="80">
        <v>0</v>
      </c>
      <c r="T63" s="78">
        <f>SUMPRODUCT(LTA!F63:AJ63,LTA!F$101:AJ$101,LTA!F$105:AJ$105)</f>
        <v>96.75</v>
      </c>
      <c r="U63" s="78">
        <f>SUMPRODUCT(LTA!F63:AJ63,LTA!F$102:AJ$102,LTA!F$105:AJ$105)</f>
        <v>439.75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4.47</v>
      </c>
      <c r="AB63" s="117">
        <f>-STOA!P63</f>
        <v>0</v>
      </c>
      <c r="AC63">
        <f t="shared" si="0"/>
        <v>10.588176569709574</v>
      </c>
      <c r="AD63">
        <f t="shared" si="1"/>
        <v>1142.391753163778</v>
      </c>
      <c r="AE63">
        <f>'IDT-1'!F63</f>
        <v>0</v>
      </c>
      <c r="AF63" s="26"/>
      <c r="AG63">
        <f t="shared" si="2"/>
        <v>1142.391753163778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9.7895090590298075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58.05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489.23581335102324</v>
      </c>
      <c r="P64" s="77">
        <v>37.31</v>
      </c>
      <c r="Q64" s="77">
        <v>26.574747035573125</v>
      </c>
      <c r="R64" s="80">
        <v>20.2</v>
      </c>
      <c r="S64" s="80">
        <v>0</v>
      </c>
      <c r="T64" s="78">
        <f>SUMPRODUCT(LTA!F64:AJ64,LTA!F$101:AJ$101,LTA!F$105:AJ$105)</f>
        <v>91.38</v>
      </c>
      <c r="U64" s="78">
        <f>SUMPRODUCT(LTA!F64:AJ64,LTA!F$102:AJ$102,LTA!F$105:AJ$105)</f>
        <v>430.52000000000004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4.47</v>
      </c>
      <c r="AB64" s="117">
        <f>-STOA!P64</f>
        <v>0</v>
      </c>
      <c r="AC64">
        <f t="shared" si="0"/>
        <v>10.407436523954443</v>
      </c>
      <c r="AD64">
        <f t="shared" si="1"/>
        <v>1142.122632921672</v>
      </c>
      <c r="AE64">
        <f>'IDT-1'!F64</f>
        <v>0</v>
      </c>
      <c r="AF64" s="26"/>
      <c r="AG64">
        <f t="shared" si="2"/>
        <v>1142.122632921672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9.7895090590298075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58.05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482.78413152655264</v>
      </c>
      <c r="P65" s="77">
        <v>37.31</v>
      </c>
      <c r="Q65" s="77">
        <v>26.574747035573125</v>
      </c>
      <c r="R65" s="80">
        <v>20.2</v>
      </c>
      <c r="S65" s="80">
        <v>0</v>
      </c>
      <c r="T65" s="78">
        <f>SUMPRODUCT(LTA!F65:AJ65,LTA!F$101:AJ$101,LTA!F$105:AJ$105)</f>
        <v>82.7</v>
      </c>
      <c r="U65" s="78">
        <f>SUMPRODUCT(LTA!F65:AJ65,LTA!F$102:AJ$102,LTA!F$105:AJ$105)</f>
        <v>419.55999999999995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4.47</v>
      </c>
      <c r="AB65" s="117">
        <f>-STOA!P65</f>
        <v>0</v>
      </c>
      <c r="AC65">
        <f t="shared" si="0"/>
        <v>10.044657811066172</v>
      </c>
      <c r="AD65">
        <f t="shared" si="1"/>
        <v>1131.3937298100896</v>
      </c>
      <c r="AE65">
        <f>'IDT-1'!F65</f>
        <v>0</v>
      </c>
      <c r="AF65" s="26"/>
      <c r="AG65">
        <f t="shared" si="2"/>
        <v>1131.3937298100896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9.7895090590298075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58.05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482.89103552249048</v>
      </c>
      <c r="P66" s="77">
        <v>37.31</v>
      </c>
      <c r="Q66" s="77">
        <v>26.574747035573125</v>
      </c>
      <c r="R66" s="80">
        <v>20.2</v>
      </c>
      <c r="S66" s="80">
        <v>0</v>
      </c>
      <c r="T66" s="78">
        <f>SUMPRODUCT(LTA!F66:AJ66,LTA!F$101:AJ$101,LTA!F$105:AJ$105)</f>
        <v>78.430000000000007</v>
      </c>
      <c r="U66" s="78">
        <f>SUMPRODUCT(LTA!F66:AJ66,LTA!F$102:AJ$102,LTA!F$105:AJ$105)</f>
        <v>409.78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4.47</v>
      </c>
      <c r="AB66" s="117">
        <f>-STOA!P66</f>
        <v>0</v>
      </c>
      <c r="AC66">
        <f t="shared" si="0"/>
        <v>9.9219585662304226</v>
      </c>
      <c r="AD66">
        <f t="shared" si="1"/>
        <v>1117.5733330508631</v>
      </c>
      <c r="AE66">
        <f>'IDT-1'!F66</f>
        <v>0</v>
      </c>
      <c r="AF66" s="26"/>
      <c r="AG66">
        <f t="shared" si="2"/>
        <v>1117.5733330508631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9.7895090590298075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58.05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500.00100093320123</v>
      </c>
      <c r="P67" s="77">
        <v>37.31</v>
      </c>
      <c r="Q67" s="77">
        <v>26.576420202020199</v>
      </c>
      <c r="R67" s="80">
        <v>20.2</v>
      </c>
      <c r="S67" s="80">
        <v>0</v>
      </c>
      <c r="T67" s="78">
        <f>SUMPRODUCT(LTA!F67:AJ67,LTA!F$101:AJ$101,LTA!F$105:AJ$105)</f>
        <v>77.38</v>
      </c>
      <c r="U67" s="78">
        <f>SUMPRODUCT(LTA!F67:AJ67,LTA!F$102:AJ$102,LTA!F$105:AJ$105)</f>
        <v>399.99999999999994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4.5599999999999996</v>
      </c>
      <c r="AB67" s="117">
        <f>-STOA!P67</f>
        <v>0</v>
      </c>
      <c r="AC67">
        <f t="shared" si="0"/>
        <v>10.111200898542341</v>
      </c>
      <c r="AD67">
        <f t="shared" si="1"/>
        <v>1108.7557292957088</v>
      </c>
      <c r="AE67">
        <f>'IDT-1'!F67</f>
        <v>0</v>
      </c>
      <c r="AF67" s="26"/>
      <c r="AG67">
        <f t="shared" si="2"/>
        <v>1108.7557292957088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9.7895090590298075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58.05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532.4161098829843</v>
      </c>
      <c r="P68" s="77">
        <v>37.31</v>
      </c>
      <c r="Q68" s="77">
        <v>26.576420202020199</v>
      </c>
      <c r="R68" s="80">
        <v>20.2</v>
      </c>
      <c r="S68" s="80">
        <v>0</v>
      </c>
      <c r="T68" s="78">
        <f>SUMPRODUCT(LTA!F68:AJ68,LTA!F$101:AJ$101,LTA!F$105:AJ$105)</f>
        <v>65.48</v>
      </c>
      <c r="U68" s="78">
        <f>SUMPRODUCT(LTA!F68:AJ68,LTA!F$102:AJ$102,LTA!F$105:AJ$105)</f>
        <v>390.56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4.5599999999999996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10.341833770133361</v>
      </c>
      <c r="AD68">
        <f t="shared" ref="AD68:AD98" si="4">SUM(B68:AB68,AI68:AR68)-AC68</f>
        <v>1104.6002053739007</v>
      </c>
      <c r="AE68">
        <f>'IDT-1'!F68</f>
        <v>0</v>
      </c>
      <c r="AF68" s="26"/>
      <c r="AG68">
        <f t="shared" ref="AG68:AG98" si="5">SUM(AD68:AF68)</f>
        <v>1104.6002053739007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9.7895090590298075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58.05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539.72904464843191</v>
      </c>
      <c r="P69" s="77">
        <v>37.31</v>
      </c>
      <c r="Q69" s="77">
        <v>26.58</v>
      </c>
      <c r="R69" s="80">
        <v>20.2</v>
      </c>
      <c r="S69" s="80">
        <v>0</v>
      </c>
      <c r="T69" s="78">
        <f>SUMPRODUCT(LTA!F69:AJ69,LTA!F$101:AJ$101,LTA!F$105:AJ$105)</f>
        <v>61.22</v>
      </c>
      <c r="U69" s="78">
        <f>SUMPRODUCT(LTA!F69:AJ69,LTA!F$102:AJ$102,LTA!F$105:AJ$105)</f>
        <v>383.45000000000005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4.5599999999999996</v>
      </c>
      <c r="AB69" s="117">
        <f>-STOA!P69</f>
        <v>0</v>
      </c>
      <c r="AC69">
        <f t="shared" si="3"/>
        <v>10.217381823069568</v>
      </c>
      <c r="AD69">
        <f t="shared" si="4"/>
        <v>1110.6711718843919</v>
      </c>
      <c r="AE69">
        <f>'IDT-1'!F69</f>
        <v>0</v>
      </c>
      <c r="AF69" s="26"/>
      <c r="AG69">
        <f t="shared" si="5"/>
        <v>1110.6711718843919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10.066832261835184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58.05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571.12746474931885</v>
      </c>
      <c r="P70" s="77">
        <v>37.31</v>
      </c>
      <c r="Q70" s="77">
        <v>26.58</v>
      </c>
      <c r="R70" s="80">
        <v>20.2</v>
      </c>
      <c r="S70" s="80">
        <v>0</v>
      </c>
      <c r="T70" s="78">
        <f>SUMPRODUCT(LTA!F70:AJ70,LTA!F$101:AJ$101,LTA!F$105:AJ$105)</f>
        <v>50.24</v>
      </c>
      <c r="U70" s="78">
        <f>SUMPRODUCT(LTA!F70:AJ70,LTA!F$102:AJ$102,LTA!F$105:AJ$105)</f>
        <v>376.71000000000004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4.5599999999999996</v>
      </c>
      <c r="AB70" s="117">
        <f>-STOA!P70</f>
        <v>0</v>
      </c>
      <c r="AC70">
        <f t="shared" si="3"/>
        <v>10.428973639364017</v>
      </c>
      <c r="AD70">
        <f t="shared" si="4"/>
        <v>1114.4153233717902</v>
      </c>
      <c r="AE70">
        <f>'IDT-1'!F70</f>
        <v>0</v>
      </c>
      <c r="AF70" s="26"/>
      <c r="AG70">
        <f t="shared" si="5"/>
        <v>1114.4153233717902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10.066832261835184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58.05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571.47335663762146</v>
      </c>
      <c r="P71" s="77">
        <v>37.31</v>
      </c>
      <c r="Q71" s="77">
        <v>26.58</v>
      </c>
      <c r="R71" s="80">
        <v>20.2</v>
      </c>
      <c r="S71" s="80">
        <v>0</v>
      </c>
      <c r="T71" s="78">
        <f>SUMPRODUCT(LTA!F71:AJ71,LTA!F$101:AJ$101,LTA!F$105:AJ$105)</f>
        <v>39.68</v>
      </c>
      <c r="U71" s="78">
        <f>SUMPRODUCT(LTA!F71:AJ71,LTA!F$102:AJ$102,LTA!F$105:AJ$105)</f>
        <v>367.81000000000006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4.5599999999999996</v>
      </c>
      <c r="AB71" s="117">
        <f>-STOA!P71</f>
        <v>0</v>
      </c>
      <c r="AC71">
        <f t="shared" si="3"/>
        <v>10.127597575148149</v>
      </c>
      <c r="AD71">
        <f t="shared" si="4"/>
        <v>1110.6025913243084</v>
      </c>
      <c r="AE71">
        <f>'IDT-1'!F71</f>
        <v>0</v>
      </c>
      <c r="AF71" s="26"/>
      <c r="AG71">
        <f t="shared" si="5"/>
        <v>1110.6025913243084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10.052144733002624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58.05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632.81025457896544</v>
      </c>
      <c r="P72" s="77">
        <v>37.31</v>
      </c>
      <c r="Q72" s="77">
        <v>26.58</v>
      </c>
      <c r="R72" s="80">
        <v>11.2</v>
      </c>
      <c r="S72" s="80">
        <v>0</v>
      </c>
      <c r="T72" s="78">
        <f>SUMPRODUCT(LTA!F72:AJ72,LTA!F$101:AJ$101,LTA!F$105:AJ$105)</f>
        <v>33.07</v>
      </c>
      <c r="U72" s="78">
        <f>SUMPRODUCT(LTA!F72:AJ72,LTA!F$102:AJ$102,LTA!F$105:AJ$105)</f>
        <v>360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4.5599999999999996</v>
      </c>
      <c r="AB72" s="117">
        <f>-STOA!P72</f>
        <v>0</v>
      </c>
      <c r="AC72">
        <f t="shared" si="3"/>
        <v>10.59430893961118</v>
      </c>
      <c r="AD72">
        <f t="shared" si="4"/>
        <v>1133.0380903723569</v>
      </c>
      <c r="AE72">
        <f>'IDT-1'!F72</f>
        <v>0</v>
      </c>
      <c r="AF72" s="26"/>
      <c r="AG72">
        <f t="shared" si="5"/>
        <v>1133.0380903723569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10.052144733002624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58.05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611.84299902212501</v>
      </c>
      <c r="P73" s="77">
        <v>37.31</v>
      </c>
      <c r="Q73" s="77">
        <v>26.58</v>
      </c>
      <c r="R73" s="80">
        <v>6.7</v>
      </c>
      <c r="S73" s="80">
        <v>0</v>
      </c>
      <c r="T73" s="78">
        <f>SUMPRODUCT(LTA!F73:AJ73,LTA!F$101:AJ$101,LTA!F$105:AJ$105)</f>
        <v>26.5</v>
      </c>
      <c r="U73" s="78">
        <f>SUMPRODUCT(LTA!F73:AJ73,LTA!F$102:AJ$102,LTA!F$105:AJ$105)</f>
        <v>353.41999999999996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4.5599999999999996</v>
      </c>
      <c r="AB73" s="117">
        <f>-STOA!P73</f>
        <v>0</v>
      </c>
      <c r="AC73">
        <f t="shared" si="3"/>
        <v>10.165695815489029</v>
      </c>
      <c r="AD73">
        <f t="shared" si="4"/>
        <v>1104.8494479396386</v>
      </c>
      <c r="AE73">
        <f>'IDT-1'!F73</f>
        <v>0</v>
      </c>
      <c r="AF73" s="26"/>
      <c r="AG73">
        <f t="shared" si="5"/>
        <v>1104.8494479396386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10.052144733002624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58.05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621.17112244250916</v>
      </c>
      <c r="P74" s="77">
        <v>37.31</v>
      </c>
      <c r="Q74" s="77">
        <v>26.58</v>
      </c>
      <c r="R74" s="80">
        <v>3.5</v>
      </c>
      <c r="S74" s="80">
        <v>0</v>
      </c>
      <c r="T74" s="78">
        <f>SUMPRODUCT(LTA!F74:AJ74,LTA!F$101:AJ$101,LTA!F$105:AJ$105)</f>
        <v>20.28</v>
      </c>
      <c r="U74" s="78">
        <f>SUMPRODUCT(LTA!F74:AJ74,LTA!F$102:AJ$102,LTA!F$105:AJ$105)</f>
        <v>347.86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4.5599999999999996</v>
      </c>
      <c r="AB74" s="117">
        <f>-STOA!P74</f>
        <v>0</v>
      </c>
      <c r="AC74">
        <f t="shared" si="3"/>
        <v>10.11595930158841</v>
      </c>
      <c r="AD74">
        <f t="shared" si="4"/>
        <v>1099.2473078739233</v>
      </c>
      <c r="AE74">
        <f>'IDT-1'!F74</f>
        <v>0</v>
      </c>
      <c r="AF74" s="26"/>
      <c r="AG74">
        <f t="shared" si="5"/>
        <v>1099.2473078739233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10.135220309308433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639.91570629415912</v>
      </c>
      <c r="P75" s="77">
        <v>37.31</v>
      </c>
      <c r="Q75" s="77">
        <v>26.58</v>
      </c>
      <c r="R75" s="80">
        <v>0</v>
      </c>
      <c r="S75" s="80">
        <v>0</v>
      </c>
      <c r="T75" s="78">
        <f>SUMPRODUCT(LTA!F75:AJ75,LTA!F$101:AJ$101,LTA!F$105:AJ$105)</f>
        <v>13.53</v>
      </c>
      <c r="U75" s="78">
        <f>SUMPRODUCT(LTA!F75:AJ75,LTA!F$102:AJ$102,LTA!F$105:AJ$105)</f>
        <v>351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4.6499999999999995</v>
      </c>
      <c r="AB75" s="117">
        <f>-STOA!P75</f>
        <v>0</v>
      </c>
      <c r="AC75">
        <f t="shared" si="3"/>
        <v>10.181307984725029</v>
      </c>
      <c r="AD75">
        <f t="shared" si="4"/>
        <v>1116.6523365484679</v>
      </c>
      <c r="AE75">
        <f>'IDT-1'!F75</f>
        <v>0</v>
      </c>
      <c r="AF75" s="26"/>
      <c r="AG75">
        <f t="shared" si="5"/>
        <v>1116.6523365484679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10.135220309308433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690.78758788655489</v>
      </c>
      <c r="P76" s="77">
        <v>37.31</v>
      </c>
      <c r="Q76" s="77">
        <v>26.58</v>
      </c>
      <c r="R76" s="80">
        <v>0</v>
      </c>
      <c r="S76" s="80">
        <v>0</v>
      </c>
      <c r="T76" s="78">
        <f>SUMPRODUCT(LTA!F76:AJ76,LTA!F$101:AJ$101,LTA!F$105:AJ$105)</f>
        <v>6.31</v>
      </c>
      <c r="U76" s="78">
        <f>SUMPRODUCT(LTA!F76:AJ76,LTA!F$102:AJ$102,LTA!F$105:AJ$105)</f>
        <v>348.82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4.6499999999999995</v>
      </c>
      <c r="AB76" s="117">
        <f>-STOA!P76</f>
        <v>0</v>
      </c>
      <c r="AC76">
        <f t="shared" si="3"/>
        <v>10.768213730792995</v>
      </c>
      <c r="AD76">
        <f t="shared" si="4"/>
        <v>1132.5373123947959</v>
      </c>
      <c r="AE76">
        <f>'IDT-1'!F76</f>
        <v>0</v>
      </c>
      <c r="AF76" s="26"/>
      <c r="AG76">
        <f t="shared" si="5"/>
        <v>1132.5373123947959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10.135220309308433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721.15760714655403</v>
      </c>
      <c r="P77" s="77">
        <v>37.31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359.56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-74</v>
      </c>
      <c r="AA77" s="117">
        <f>STOA!J77</f>
        <v>4.6499999999999995</v>
      </c>
      <c r="AB77" s="117">
        <f>-STOA!P77</f>
        <v>0</v>
      </c>
      <c r="AC77">
        <f t="shared" si="3"/>
        <v>11.40587823603563</v>
      </c>
      <c r="AD77">
        <f t="shared" si="4"/>
        <v>1136.0596671495523</v>
      </c>
      <c r="AE77">
        <f>'IDT-1'!F77</f>
        <v>-11.532999999999999</v>
      </c>
      <c r="AF77" s="26"/>
      <c r="AG77">
        <f t="shared" si="5"/>
        <v>1124.5266671495524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10.135220309308433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739.60268480368961</v>
      </c>
      <c r="P78" s="77">
        <v>37.31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369.7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-102</v>
      </c>
      <c r="AA78" s="117">
        <f>STOA!J78</f>
        <v>4.6499999999999995</v>
      </c>
      <c r="AB78" s="117">
        <f>-STOA!P78</f>
        <v>0</v>
      </c>
      <c r="AC78">
        <f t="shared" si="3"/>
        <v>11.888150490039891</v>
      </c>
      <c r="AD78">
        <f t="shared" si="4"/>
        <v>1134.1324725526838</v>
      </c>
      <c r="AE78">
        <f>'IDT-1'!F78</f>
        <v>-5.766</v>
      </c>
      <c r="AF78" s="26"/>
      <c r="AG78">
        <f t="shared" si="5"/>
        <v>1128.3664725526837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10.135220309308433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739.97669460221584</v>
      </c>
      <c r="P79" s="77">
        <v>37.31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369.4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-103</v>
      </c>
      <c r="AA79" s="117">
        <f>STOA!J79</f>
        <v>4.68</v>
      </c>
      <c r="AB79" s="117">
        <f>-STOA!P79</f>
        <v>0</v>
      </c>
      <c r="AC79">
        <f t="shared" si="3"/>
        <v>12.108193091843999</v>
      </c>
      <c r="AD79">
        <f t="shared" si="4"/>
        <v>1106.6864397494057</v>
      </c>
      <c r="AE79">
        <f>'IDT-1'!F79</f>
        <v>-8.65</v>
      </c>
      <c r="AF79" s="26"/>
      <c r="AG79">
        <f t="shared" si="5"/>
        <v>1098.0364397494056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10.135220309308433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58.712717929725471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738.50980544147342</v>
      </c>
      <c r="P80" s="77">
        <v>37.31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368.97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-121</v>
      </c>
      <c r="AA80" s="117">
        <f>STOA!J80</f>
        <v>4.68</v>
      </c>
      <c r="AB80" s="117">
        <f>-STOA!P80</f>
        <v>0</v>
      </c>
      <c r="AC80">
        <f t="shared" si="3"/>
        <v>12.206916125018004</v>
      </c>
      <c r="AD80">
        <f t="shared" si="4"/>
        <v>1091.6908275554892</v>
      </c>
      <c r="AE80">
        <f>'IDT-1'!F80</f>
        <v>-2.883</v>
      </c>
      <c r="AF80" s="26"/>
      <c r="AG80">
        <f t="shared" si="5"/>
        <v>1088.8078275554892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10.135220309308433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58.712717929725471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714.2586785466782</v>
      </c>
      <c r="P81" s="77">
        <v>37.31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368.51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-113</v>
      </c>
      <c r="AA81" s="117">
        <f>STOA!J81</f>
        <v>4.68</v>
      </c>
      <c r="AB81" s="117">
        <f>-STOA!P81</f>
        <v>0</v>
      </c>
      <c r="AC81">
        <f t="shared" si="3"/>
        <v>11.740870637722338</v>
      </c>
      <c r="AD81">
        <f t="shared" si="4"/>
        <v>1095.4457461479899</v>
      </c>
      <c r="AE81">
        <f>'IDT-1'!F81</f>
        <v>-8.65</v>
      </c>
      <c r="AF81" s="26"/>
      <c r="AG81">
        <f t="shared" si="5"/>
        <v>1086.7957461479898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10.135220309308433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691.71973660110018</v>
      </c>
      <c r="P82" s="77">
        <v>37.31</v>
      </c>
      <c r="Q82" s="77">
        <v>26.58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361.46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-115</v>
      </c>
      <c r="AA82" s="117">
        <f>STOA!J82</f>
        <v>4.68</v>
      </c>
      <c r="AB82" s="117">
        <f>-STOA!P82</f>
        <v>0</v>
      </c>
      <c r="AC82">
        <f t="shared" si="3"/>
        <v>11.49824420364564</v>
      </c>
      <c r="AD82">
        <f t="shared" si="4"/>
        <v>1064.0994306364883</v>
      </c>
      <c r="AE82">
        <f>'IDT-1'!F82</f>
        <v>-17.298999999999999</v>
      </c>
      <c r="AF82" s="26"/>
      <c r="AG82">
        <f t="shared" si="5"/>
        <v>1046.8004306364883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10.135220309308433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675.89197292616234</v>
      </c>
      <c r="P83" s="77">
        <v>37.31</v>
      </c>
      <c r="Q83" s="77">
        <v>26.58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360.43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-100</v>
      </c>
      <c r="AA83" s="117">
        <f>STOA!J83</f>
        <v>4.7700000000000005</v>
      </c>
      <c r="AB83" s="117">
        <f>-STOA!P83</f>
        <v>0</v>
      </c>
      <c r="AC83">
        <f t="shared" si="3"/>
        <v>11.661422346583024</v>
      </c>
      <c r="AD83">
        <f t="shared" si="4"/>
        <v>1012.1684888186131</v>
      </c>
      <c r="AE83">
        <f>'IDT-1'!F83</f>
        <v>-20.181999999999999</v>
      </c>
      <c r="AF83" s="26"/>
      <c r="AG83">
        <f t="shared" si="5"/>
        <v>991.98648881861311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10.135220309308433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674.73538930536404</v>
      </c>
      <c r="P84" s="77">
        <v>37.31</v>
      </c>
      <c r="Q84" s="77">
        <v>26.58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359.57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-129</v>
      </c>
      <c r="AA84" s="117">
        <f>STOA!J84</f>
        <v>4.7700000000000005</v>
      </c>
      <c r="AB84" s="117">
        <f>-STOA!P84</f>
        <v>0</v>
      </c>
      <c r="AC84">
        <f t="shared" si="3"/>
        <v>11.705823303375368</v>
      </c>
      <c r="AD84">
        <f t="shared" si="4"/>
        <v>1003.1075042410225</v>
      </c>
      <c r="AE84">
        <f>'IDT-1'!F84</f>
        <v>-25.949000000000002</v>
      </c>
      <c r="AF84" s="26"/>
      <c r="AG84">
        <f t="shared" si="5"/>
        <v>977.15850424102257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-28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10.412138896994456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667.59005334260905</v>
      </c>
      <c r="P85" s="77">
        <v>37.31</v>
      </c>
      <c r="Q85" s="77">
        <v>26.58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358.77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-174</v>
      </c>
      <c r="AA85" s="117">
        <f>STOA!J85</f>
        <v>4.7700000000000005</v>
      </c>
      <c r="AB85" s="117">
        <f>-STOA!P85</f>
        <v>0</v>
      </c>
      <c r="AC85">
        <f t="shared" si="3"/>
        <v>12.055613224017939</v>
      </c>
      <c r="AD85">
        <f t="shared" si="4"/>
        <v>948.08929694531082</v>
      </c>
      <c r="AE85">
        <f>'IDT-1'!F85</f>
        <v>-23.065000000000001</v>
      </c>
      <c r="AF85" s="26"/>
      <c r="AG85">
        <f t="shared" si="5"/>
        <v>925.02429694531077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10.396969696969698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653.26404443775891</v>
      </c>
      <c r="P86" s="77">
        <v>37.31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351.23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-172</v>
      </c>
      <c r="AA86" s="117">
        <f>STOA!J86</f>
        <v>4.7700000000000005</v>
      </c>
      <c r="AB86" s="117">
        <f>-STOA!P86</f>
        <v>0</v>
      </c>
      <c r="AC86">
        <f t="shared" si="3"/>
        <v>11.978474514483581</v>
      </c>
      <c r="AD86">
        <f t="shared" si="4"/>
        <v>913.28525754997042</v>
      </c>
      <c r="AE86">
        <f>'IDT-1'!F86</f>
        <v>-31.715</v>
      </c>
      <c r="AF86" s="26"/>
      <c r="AG86">
        <f t="shared" si="5"/>
        <v>881.57025754997039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10.396969696969698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641.61935655304671</v>
      </c>
      <c r="P87" s="77">
        <v>37.31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350.97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-185</v>
      </c>
      <c r="AA87" s="117">
        <f>STOA!J87</f>
        <v>4.8899999999999997</v>
      </c>
      <c r="AB87" s="117">
        <f>-STOA!P87</f>
        <v>0</v>
      </c>
      <c r="AC87">
        <f t="shared" si="3"/>
        <v>12.03457555649763</v>
      </c>
      <c r="AD87">
        <f t="shared" si="4"/>
        <v>883.44446862324423</v>
      </c>
      <c r="AE87">
        <f>'IDT-1'!F87</f>
        <v>-40.365000000000002</v>
      </c>
      <c r="AF87" s="26"/>
      <c r="AG87">
        <f t="shared" si="5"/>
        <v>843.07946862324422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10.396969696969698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641.61942649143623</v>
      </c>
      <c r="P88" s="77">
        <v>37.31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350.59000000000003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-169</v>
      </c>
      <c r="AA88" s="117">
        <f>STOA!J88</f>
        <v>4.8899999999999997</v>
      </c>
      <c r="AB88" s="117">
        <f>-STOA!P88</f>
        <v>0</v>
      </c>
      <c r="AC88">
        <f t="shared" si="3"/>
        <v>11.605082050890084</v>
      </c>
      <c r="AD88">
        <f t="shared" si="4"/>
        <v>931.49403206724139</v>
      </c>
      <c r="AE88">
        <f>'IDT-1'!F88</f>
        <v>-92.838999999999999</v>
      </c>
      <c r="AF88" s="26"/>
      <c r="AG88">
        <f t="shared" si="5"/>
        <v>838.65503206724134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-18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10.396969696969698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643.31821664667814</v>
      </c>
      <c r="P89" s="77">
        <v>37.31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350.04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-150</v>
      </c>
      <c r="AA89" s="117">
        <f>STOA!J89</f>
        <v>4.8899999999999997</v>
      </c>
      <c r="AB89" s="117">
        <f>-STOA!P89</f>
        <v>0</v>
      </c>
      <c r="AC89">
        <f t="shared" si="3"/>
        <v>11.286700685934985</v>
      </c>
      <c r="AD89">
        <f t="shared" si="4"/>
        <v>969.96120358743838</v>
      </c>
      <c r="AE89">
        <f>'IDT-1'!F89</f>
        <v>-85.341999999999999</v>
      </c>
      <c r="AF89" s="26"/>
      <c r="AG89">
        <f t="shared" si="5"/>
        <v>884.61920358743839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10.396969696969698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644.45747133687814</v>
      </c>
      <c r="P90" s="77">
        <v>37.31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339.02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-163</v>
      </c>
      <c r="AA90" s="117">
        <f>STOA!J90</f>
        <v>4.8899999999999997</v>
      </c>
      <c r="AB90" s="117">
        <f>-STOA!P90</f>
        <v>0</v>
      </c>
      <c r="AC90">
        <f t="shared" si="3"/>
        <v>11.315165784997285</v>
      </c>
      <c r="AD90">
        <f t="shared" si="4"/>
        <v>947.05199317857614</v>
      </c>
      <c r="AE90">
        <f>'IDT-1'!F90</f>
        <v>-73.233000000000004</v>
      </c>
      <c r="AF90" s="26"/>
      <c r="AG90">
        <f t="shared" si="5"/>
        <v>873.81899317857619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10.396969696969698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28.277281030670132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648.14481707114555</v>
      </c>
      <c r="P91" s="77">
        <v>37.31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348.61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-77.2</v>
      </c>
      <c r="AA91" s="117">
        <f>STOA!J91</f>
        <v>4.8899999999999997</v>
      </c>
      <c r="AB91" s="117">
        <f>-STOA!P91</f>
        <v>0</v>
      </c>
      <c r="AC91">
        <f t="shared" si="3"/>
        <v>10.402431241342793</v>
      </c>
      <c r="AD91">
        <f t="shared" si="4"/>
        <v>1016.6066365574427</v>
      </c>
      <c r="AE91">
        <f>'IDT-1'!F91</f>
        <v>-173</v>
      </c>
      <c r="AF91" s="26"/>
      <c r="AG91">
        <f t="shared" si="5"/>
        <v>843.6066365574427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10.396969696969698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-1.6733333333333331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644.13384915571601</v>
      </c>
      <c r="P92" s="77">
        <v>37.31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347.73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-94</v>
      </c>
      <c r="AA92" s="117">
        <f>STOA!J92</f>
        <v>4.8899999999999997</v>
      </c>
      <c r="AB92" s="117">
        <f>-STOA!P92</f>
        <v>0</v>
      </c>
      <c r="AC92">
        <f t="shared" si="3"/>
        <v>10.401367259710472</v>
      </c>
      <c r="AD92">
        <f t="shared" si="4"/>
        <v>979.37611825964177</v>
      </c>
      <c r="AE92">
        <f>'IDT-1'!F92</f>
        <v>-148</v>
      </c>
      <c r="AF92" s="26"/>
      <c r="AG92">
        <f t="shared" si="5"/>
        <v>831.37611825964177</v>
      </c>
      <c r="AI92" s="75">
        <f>PXIL!J92</f>
        <v>0</v>
      </c>
      <c r="AJ92" s="75">
        <f>PXIL!P92</f>
        <v>0</v>
      </c>
      <c r="AK92" s="75">
        <f>RTM_IEX!J92</f>
        <v>14.41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10.396969696969698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-1.6733333333333331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636.62216232121057</v>
      </c>
      <c r="P93" s="77">
        <v>37.31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-129</v>
      </c>
      <c r="AA93" s="117">
        <f>STOA!J93</f>
        <v>4.8899999999999997</v>
      </c>
      <c r="AB93" s="117">
        <f>-STOA!P93</f>
        <v>0</v>
      </c>
      <c r="AC93">
        <f t="shared" si="3"/>
        <v>10.639574878843657</v>
      </c>
      <c r="AD93">
        <f t="shared" si="4"/>
        <v>935.89622380600326</v>
      </c>
      <c r="AE93">
        <f>'IDT-1'!F93</f>
        <v>-118</v>
      </c>
      <c r="AF93" s="26"/>
      <c r="AG93">
        <f t="shared" si="5"/>
        <v>817.89622380600326</v>
      </c>
      <c r="AI93" s="75">
        <f>PXIL!J93</f>
        <v>0</v>
      </c>
      <c r="AJ93" s="75">
        <f>PXIL!P93</f>
        <v>0</v>
      </c>
      <c r="AK93" s="75">
        <f>RTM_IEX!J93</f>
        <v>14.41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10.396969696969698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-1.6733333333333331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581.77332931936803</v>
      </c>
      <c r="P94" s="77">
        <v>37.31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335.48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4.8899999999999997</v>
      </c>
      <c r="AB94" s="117">
        <f>-STOA!P94</f>
        <v>0</v>
      </c>
      <c r="AC94">
        <f t="shared" si="3"/>
        <v>9.3605209870069412</v>
      </c>
      <c r="AD94">
        <f t="shared" si="4"/>
        <v>920.3964446959975</v>
      </c>
      <c r="AE94">
        <f>'IDT-1'!F94</f>
        <v>-102.64100000000001</v>
      </c>
      <c r="AF94" s="26"/>
      <c r="AG94">
        <f t="shared" si="5"/>
        <v>817.75544469599754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10.396969696969698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-1.6733333333333331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532.04212898199148</v>
      </c>
      <c r="P95" s="77">
        <v>37.31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323.15000000000003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4.8899999999999997</v>
      </c>
      <c r="AB95" s="117">
        <f>-STOA!P95</f>
        <v>0</v>
      </c>
      <c r="AC95">
        <f t="shared" si="3"/>
        <v>8.814382424038028</v>
      </c>
      <c r="AD95">
        <f t="shared" si="4"/>
        <v>858.88138292158976</v>
      </c>
      <c r="AE95">
        <f>'IDT-1'!F95</f>
        <v>-63.43</v>
      </c>
      <c r="AF95" s="26"/>
      <c r="AG95">
        <f t="shared" si="5"/>
        <v>795.45138292158981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10.396969696969698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-1.6733333333333331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483.09003954890665</v>
      </c>
      <c r="P96" s="77">
        <v>37.31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322.61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</v>
      </c>
      <c r="AA96" s="117">
        <f>STOA!J96</f>
        <v>4.8899999999999997</v>
      </c>
      <c r="AB96" s="117">
        <f>-STOA!P96</f>
        <v>0</v>
      </c>
      <c r="AC96">
        <f t="shared" si="3"/>
        <v>8.1302644664054124</v>
      </c>
      <c r="AD96">
        <f t="shared" si="4"/>
        <v>838.0734114461377</v>
      </c>
      <c r="AE96">
        <f>'IDT-1'!F96</f>
        <v>-51.320999999999998</v>
      </c>
      <c r="AF96" s="26"/>
      <c r="AG96">
        <f t="shared" si="5"/>
        <v>786.75241144613767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10.396969696969698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-1.6733333333333331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504.3230190569908</v>
      </c>
      <c r="P97" s="77">
        <v>37.31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322.28000000000003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</v>
      </c>
      <c r="AA97" s="117">
        <f>STOA!J97</f>
        <v>4.8899999999999997</v>
      </c>
      <c r="AB97" s="117">
        <f>-STOA!P97</f>
        <v>0</v>
      </c>
      <c r="AC97">
        <f t="shared" si="3"/>
        <v>8.7137264245753432</v>
      </c>
      <c r="AD97">
        <f t="shared" si="4"/>
        <v>813.39292899605198</v>
      </c>
      <c r="AE97">
        <f>'IDT-1'!F97</f>
        <v>-43.823999999999998</v>
      </c>
      <c r="AF97" s="26"/>
      <c r="AG97">
        <f t="shared" si="5"/>
        <v>769.56892899605202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9.5674242424242433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-1.6733333333333331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570.68250007037511</v>
      </c>
      <c r="P98" s="77">
        <v>37.31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322.06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-33</v>
      </c>
      <c r="AA98" s="117">
        <f>STOA!J98</f>
        <v>4.8899999999999997</v>
      </c>
      <c r="AB98" s="117">
        <f>-STOA!P98</f>
        <v>0</v>
      </c>
      <c r="AC98">
        <f t="shared" si="3"/>
        <v>10.051972824401924</v>
      </c>
      <c r="AD98">
        <f t="shared" si="4"/>
        <v>791.36461815506425</v>
      </c>
      <c r="AE98">
        <f>'IDT-1'!F98</f>
        <v>-32.292000000000002</v>
      </c>
      <c r="AF98" s="26"/>
      <c r="AG98">
        <f t="shared" si="5"/>
        <v>759.07261815506422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-135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0.23818163069534143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1.2873641410136252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13.041895869265314</v>
      </c>
      <c r="P99" s="77">
        <f t="shared" si="6"/>
        <v>0.69445999999999919</v>
      </c>
      <c r="Q99" s="77">
        <f t="shared" si="6"/>
        <v>0.51662864701713396</v>
      </c>
      <c r="R99" s="80">
        <f>SUM(R3:R98)/4000</f>
        <v>0.21458746440117316</v>
      </c>
      <c r="S99" s="80">
        <f t="shared" si="6"/>
        <v>0</v>
      </c>
      <c r="T99" s="78">
        <f t="shared" si="6"/>
        <v>0.88855499999999987</v>
      </c>
      <c r="U99" s="78">
        <f t="shared" si="6"/>
        <v>9.0819800000000015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-1.6338499999999998</v>
      </c>
      <c r="AA99" s="117">
        <f t="shared" si="6"/>
        <v>0.11131000000000001</v>
      </c>
      <c r="AB99" s="117">
        <f t="shared" si="6"/>
        <v>0</v>
      </c>
      <c r="AC99">
        <f t="shared" si="6"/>
        <v>0.25159625744838859</v>
      </c>
      <c r="AD99">
        <f t="shared" si="6"/>
        <v>23.4577589949442</v>
      </c>
      <c r="AE99">
        <f t="shared" si="6"/>
        <v>-0.50709824999999997</v>
      </c>
      <c r="AG99">
        <f t="shared" si="6"/>
        <v>22.950660744944201</v>
      </c>
      <c r="AI99">
        <f t="shared" si="6"/>
        <v>0</v>
      </c>
      <c r="AJ99">
        <f t="shared" si="6"/>
        <v>0</v>
      </c>
      <c r="AK99">
        <f t="shared" si="6"/>
        <v>6.1242499999999991E-2</v>
      </c>
      <c r="AL99">
        <f t="shared" si="6"/>
        <v>-0.79300000000000004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45016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1.7751482799525504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19.37148607384103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83.925722163774665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2.57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0.94725273735460047</v>
      </c>
      <c r="AD3">
        <f>SUM(B3:AB3,AI3:AR3)-AC3</f>
        <v>106.69510378021363</v>
      </c>
      <c r="AE3">
        <f>'IDT-1'!E3</f>
        <v>0</v>
      </c>
      <c r="AF3" s="26"/>
      <c r="AG3">
        <f>SUM(AD3:AF3)+AT3</f>
        <v>106.69510378021363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1.7751482799525504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19.37148607384103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84.178452206369627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2.57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0.94947676172943629</v>
      </c>
      <c r="AD4">
        <f t="shared" ref="AD4:AD67" si="1">SUM(B4:AB4,AI4:AR4)-AC4</f>
        <v>106.94560979843376</v>
      </c>
      <c r="AE4">
        <f>'IDT-1'!E4</f>
        <v>0</v>
      </c>
      <c r="AF4" s="26"/>
      <c r="AG4">
        <f t="shared" ref="AG4:AG67" si="2">SUM(AD4:AF4)+AT4</f>
        <v>106.94560979843376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1.7751482799525504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19.37148607384103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85.10810039916359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2.57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1.1352202162699296</v>
      </c>
      <c r="AD5">
        <f t="shared" si="1"/>
        <v>87.689514536687241</v>
      </c>
      <c r="AE5">
        <f>'IDT-1'!E5</f>
        <v>0</v>
      </c>
      <c r="AF5" s="26"/>
      <c r="AG5">
        <f t="shared" si="2"/>
        <v>87.689514536687241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1.7751482799525504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19.37148607384103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83.897749667735468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2.57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1.124569129833362</v>
      </c>
      <c r="AD6">
        <f t="shared" si="1"/>
        <v>86.489814891695687</v>
      </c>
      <c r="AE6">
        <f>'IDT-1'!E6</f>
        <v>0</v>
      </c>
      <c r="AF6" s="26"/>
      <c r="AG6">
        <f t="shared" si="2"/>
        <v>86.489814891695687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1.7751482799525504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19.500762778627369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84.185950415348302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2.57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1.1282429314144748</v>
      </c>
      <c r="AD7">
        <f t="shared" si="1"/>
        <v>86.90361854251374</v>
      </c>
      <c r="AE7">
        <f>'IDT-1'!E7</f>
        <v>0</v>
      </c>
      <c r="AF7" s="26"/>
      <c r="AG7">
        <f t="shared" si="2"/>
        <v>86.90361854251374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1.7751482799525504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19.500762778627369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84.509274113631193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2.57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1.1310881799593642</v>
      </c>
      <c r="AD8">
        <f t="shared" si="1"/>
        <v>87.224096992251745</v>
      </c>
      <c r="AE8">
        <f>'IDT-1'!E8</f>
        <v>0</v>
      </c>
      <c r="AF8" s="26"/>
      <c r="AG8">
        <f t="shared" si="2"/>
        <v>87.224096992251745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1.7751482799525504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19.500762778627369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84.8207411136312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2.57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1.1338290895593643</v>
      </c>
      <c r="AD9">
        <f t="shared" si="1"/>
        <v>87.532823082651745</v>
      </c>
      <c r="AE9">
        <f>'IDT-1'!E9</f>
        <v>0</v>
      </c>
      <c r="AF9" s="26"/>
      <c r="AG9">
        <f t="shared" si="2"/>
        <v>87.532823082651745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1.7751482799525504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19.500762778627369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84.9928301136312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2.57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1.1353434727593643</v>
      </c>
      <c r="AD10">
        <f t="shared" si="1"/>
        <v>87.703397699451756</v>
      </c>
      <c r="AE10">
        <f>'IDT-1'!E10</f>
        <v>0</v>
      </c>
      <c r="AF10" s="26"/>
      <c r="AG10">
        <f t="shared" si="2"/>
        <v>87.703397699451756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1.7751482799525504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19.500762778627369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85.082160207781229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2.57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1.1805202151988612</v>
      </c>
      <c r="AD11">
        <f t="shared" si="1"/>
        <v>82.747551051162276</v>
      </c>
      <c r="AE11">
        <f>'IDT-1'!E11</f>
        <v>0</v>
      </c>
      <c r="AF11" s="26"/>
      <c r="AG11">
        <f t="shared" si="2"/>
        <v>82.747551051162276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1.7751482799525504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19.500762778627369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85.082160207781229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2.57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1.1805202151988612</v>
      </c>
      <c r="AD12">
        <f t="shared" si="1"/>
        <v>82.747551051162276</v>
      </c>
      <c r="AE12">
        <f>'IDT-1'!E12</f>
        <v>0</v>
      </c>
      <c r="AF12" s="26"/>
      <c r="AG12">
        <f t="shared" si="2"/>
        <v>82.747551051162276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1.7751482799525504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19.500762778627369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85.092174240105223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2.57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1.1806083386833124</v>
      </c>
      <c r="AD13">
        <f t="shared" si="1"/>
        <v>82.757476960001824</v>
      </c>
      <c r="AE13">
        <f>'IDT-1'!E13</f>
        <v>0</v>
      </c>
      <c r="AF13" s="26"/>
      <c r="AG13">
        <f t="shared" si="2"/>
        <v>82.757476960001824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1.8264531435349942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19.500762778627369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85.092174240105223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2.57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1.1810598214828378</v>
      </c>
      <c r="AD14">
        <f t="shared" si="1"/>
        <v>82.80833034078475</v>
      </c>
      <c r="AE14">
        <f>'IDT-1'!E14</f>
        <v>0</v>
      </c>
      <c r="AF14" s="26"/>
      <c r="AG14">
        <f t="shared" si="2"/>
        <v>82.80833034078475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1.8517825832846291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19.500762778627369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86.422123720066324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2.57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1.1929862759762921</v>
      </c>
      <c r="AD15">
        <f t="shared" si="1"/>
        <v>84.151682806002015</v>
      </c>
      <c r="AE15">
        <f>'IDT-1'!E15</f>
        <v>0</v>
      </c>
      <c r="AF15" s="26"/>
      <c r="AG15">
        <f t="shared" si="2"/>
        <v>84.151682806002015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1.8517825832846291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19.500762778627369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86.192174684893757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2.57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1.1909627244667735</v>
      </c>
      <c r="AD16">
        <f t="shared" si="1"/>
        <v>83.923757322338972</v>
      </c>
      <c r="AE16">
        <f>'IDT-1'!E16</f>
        <v>0</v>
      </c>
      <c r="AF16" s="26"/>
      <c r="AG16">
        <f t="shared" si="2"/>
        <v>83.923757322338972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1.8517825832846291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19.500762778627369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86.352104161512472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2.57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1.1923701038610184</v>
      </c>
      <c r="AD17">
        <f t="shared" si="1"/>
        <v>84.082279419563434</v>
      </c>
      <c r="AE17">
        <f>'IDT-1'!E17</f>
        <v>0</v>
      </c>
      <c r="AF17" s="26"/>
      <c r="AG17">
        <f t="shared" si="2"/>
        <v>84.082279419563434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1.7997662185856227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19.500762778627369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86.421777818100296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2.57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1.1925254880296399</v>
      </c>
      <c r="AD18">
        <f t="shared" si="1"/>
        <v>84.099781327283637</v>
      </c>
      <c r="AE18">
        <f>'IDT-1'!E18</f>
        <v>0</v>
      </c>
      <c r="AF18" s="26"/>
      <c r="AG18">
        <f t="shared" si="2"/>
        <v>84.099781327283637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1.7751482799525504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19.500762778627369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85.091823447672283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2.57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1.1806052517099024</v>
      </c>
      <c r="AD19">
        <f t="shared" si="1"/>
        <v>82.757129254542292</v>
      </c>
      <c r="AE19">
        <f>'IDT-1'!E19</f>
        <v>0</v>
      </c>
      <c r="AF19" s="26"/>
      <c r="AG19">
        <f t="shared" si="2"/>
        <v>82.757129254542292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1.7751482799525504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19.500762778627369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85.091823447672283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2.57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1.1806052517099024</v>
      </c>
      <c r="AD20">
        <f t="shared" si="1"/>
        <v>82.757129254542292</v>
      </c>
      <c r="AE20">
        <f>'IDT-1'!E20</f>
        <v>0</v>
      </c>
      <c r="AF20" s="26"/>
      <c r="AG20">
        <f t="shared" si="2"/>
        <v>82.757129254542292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1.7751482799525504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19.500762778627369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85.071836749867288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2.57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1.1804293687692184</v>
      </c>
      <c r="AD21">
        <f t="shared" si="1"/>
        <v>82.737318439677978</v>
      </c>
      <c r="AE21">
        <f>'IDT-1'!E21</f>
        <v>0</v>
      </c>
      <c r="AF21" s="26"/>
      <c r="AG21">
        <f t="shared" si="2"/>
        <v>82.737318439677978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1.7751482799525504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19.279580406654347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85.847937667506827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2.57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1.1853126519710837</v>
      </c>
      <c r="AD22">
        <f t="shared" si="1"/>
        <v>83.287353702142624</v>
      </c>
      <c r="AE22">
        <f>'IDT-1'!E22</f>
        <v>0</v>
      </c>
      <c r="AF22" s="26"/>
      <c r="AG22">
        <f t="shared" si="2"/>
        <v>83.287353702142624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1.8264531435349942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19.279580406654347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86.123550746776928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2.57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1.1881895298681862</v>
      </c>
      <c r="AD23">
        <f t="shared" si="1"/>
        <v>83.611394767098076</v>
      </c>
      <c r="AE23">
        <f>'IDT-1'!E23</f>
        <v>0</v>
      </c>
      <c r="AF23" s="26"/>
      <c r="AG23">
        <f t="shared" si="2"/>
        <v>83.611394767098076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1.8517825832846291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19.279580406654347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87.279649649479481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2.57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1.1985860992817654</v>
      </c>
      <c r="AD24">
        <f t="shared" si="1"/>
        <v>84.782426540136683</v>
      </c>
      <c r="AE24">
        <f>'IDT-1'!E24</f>
        <v>0</v>
      </c>
      <c r="AF24" s="26"/>
      <c r="AG24">
        <f t="shared" si="2"/>
        <v>84.782426540136683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1.8517825832846291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19.279580406654347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88.445402569837697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2.57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1.2088447249809178</v>
      </c>
      <c r="AD25">
        <f t="shared" si="1"/>
        <v>85.937920834795747</v>
      </c>
      <c r="AE25">
        <f>'IDT-1'!E25</f>
        <v>0</v>
      </c>
      <c r="AF25" s="26"/>
      <c r="AG25">
        <f t="shared" si="2"/>
        <v>85.937920834795747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1.8517825832846291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19.279580406654347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89.126185588365757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2.57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1.2148356155439646</v>
      </c>
      <c r="AD26">
        <f t="shared" si="1"/>
        <v>86.612712962760767</v>
      </c>
      <c r="AE26">
        <f>'IDT-1'!E26</f>
        <v>0</v>
      </c>
      <c r="AF26" s="26"/>
      <c r="AG26">
        <f t="shared" si="2"/>
        <v>86.612712962760767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1.8517825832846291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19.279580406654347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93.092742751574804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2.57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1.2497413185802044</v>
      </c>
      <c r="AD27">
        <f t="shared" si="1"/>
        <v>90.544364422933569</v>
      </c>
      <c r="AE27">
        <f>'IDT-1'!E27</f>
        <v>0</v>
      </c>
      <c r="AF27" s="26"/>
      <c r="AG27">
        <f t="shared" si="2"/>
        <v>90.544364422933569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1.8517825832846291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19.279580406654347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93.102225087355848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2.57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1.2498247631350776</v>
      </c>
      <c r="AD28">
        <f t="shared" si="1"/>
        <v>90.553763314159738</v>
      </c>
      <c r="AE28">
        <f>'IDT-1'!E28</f>
        <v>0</v>
      </c>
      <c r="AF28" s="26"/>
      <c r="AG28">
        <f t="shared" si="2"/>
        <v>90.553763314159738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1.8517825832846291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19.279580406654347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95.360964479379305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2.57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1.269701669784884</v>
      </c>
      <c r="AD29">
        <f t="shared" si="1"/>
        <v>92.792625799533397</v>
      </c>
      <c r="AE29">
        <f>'IDT-1'!E29</f>
        <v>0</v>
      </c>
      <c r="AF29" s="26"/>
      <c r="AG29">
        <f t="shared" si="2"/>
        <v>92.792625799533397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1.8517825832846291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19.279580406654347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95.180918512673017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2.57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1.2237266276668921</v>
      </c>
      <c r="AD30">
        <f t="shared" si="1"/>
        <v>97.658554874945096</v>
      </c>
      <c r="AE30">
        <f>'IDT-1'!E30</f>
        <v>0</v>
      </c>
      <c r="AF30" s="26"/>
      <c r="AG30">
        <f t="shared" si="2"/>
        <v>97.658554874945096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1.8517825832846291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19.279580406654347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104.89094276498399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2.57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1.3091748410872286</v>
      </c>
      <c r="AD31">
        <f t="shared" si="1"/>
        <v>107.28313091383573</v>
      </c>
      <c r="AE31">
        <f>'IDT-1'!E31</f>
        <v>0</v>
      </c>
      <c r="AF31" s="26"/>
      <c r="AG31">
        <f t="shared" si="2"/>
        <v>107.28313091383573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1.8517825832846291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19.279580406654347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110.9909346633255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2.57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1.3628547697926339</v>
      </c>
      <c r="AD32">
        <f t="shared" si="1"/>
        <v>113.32944288347183</v>
      </c>
      <c r="AE32">
        <f>'IDT-1'!E32</f>
        <v>0</v>
      </c>
      <c r="AF32" s="26"/>
      <c r="AG32">
        <f t="shared" si="2"/>
        <v>113.32944288347183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1.8517825832846291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19.279580406654347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111.00215419114224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2.57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1.362953501637421</v>
      </c>
      <c r="AD33">
        <f t="shared" si="1"/>
        <v>113.34056367944378</v>
      </c>
      <c r="AE33">
        <f>'IDT-1'!E33</f>
        <v>0</v>
      </c>
      <c r="AF33" s="26"/>
      <c r="AG33">
        <f t="shared" si="2"/>
        <v>113.34056367944378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1.8517825832846291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19.279580406654347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110.04354734691559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2.57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1.3545177614082267</v>
      </c>
      <c r="AD34">
        <f t="shared" si="1"/>
        <v>112.39039257544633</v>
      </c>
      <c r="AE34">
        <f>'IDT-1'!E34</f>
        <v>0</v>
      </c>
      <c r="AF34" s="26"/>
      <c r="AG34">
        <f t="shared" si="2"/>
        <v>112.39039257544633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1.8517825832846291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19.279580406654347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109.13070377181697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2.57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1.3464847379473586</v>
      </c>
      <c r="AD35">
        <f t="shared" si="1"/>
        <v>111.48558202380856</v>
      </c>
      <c r="AE35">
        <f>'IDT-1'!E35</f>
        <v>0</v>
      </c>
      <c r="AF35" s="26"/>
      <c r="AG35">
        <f t="shared" si="2"/>
        <v>111.48558202380856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1.8517825832846291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19.279580406654347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108.33092174086033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2.57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1.3394466560749403</v>
      </c>
      <c r="AD36">
        <f t="shared" si="1"/>
        <v>110.69283807472435</v>
      </c>
      <c r="AE36">
        <f>'IDT-1'!E36</f>
        <v>0</v>
      </c>
      <c r="AF36" s="26"/>
      <c r="AG36">
        <f t="shared" si="2"/>
        <v>110.69283807472435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1.8517825832846291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19.279580406654347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106.48791672071637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28.82</v>
      </c>
      <c r="AB37" s="117">
        <f>-STOA!Q37</f>
        <v>0</v>
      </c>
      <c r="AC37">
        <f t="shared" si="0"/>
        <v>1.3992816614537671</v>
      </c>
      <c r="AD37">
        <f t="shared" si="1"/>
        <v>157.60999804920158</v>
      </c>
      <c r="AE37">
        <f>'IDT-1'!E37</f>
        <v>0</v>
      </c>
      <c r="AF37" s="26"/>
      <c r="AG37">
        <f t="shared" si="2"/>
        <v>157.60999804920158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1.8517825832846291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19.279580406654347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105.7556052208035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28.82</v>
      </c>
      <c r="AB38" s="117">
        <f>-STOA!Q38</f>
        <v>0</v>
      </c>
      <c r="AC38">
        <f t="shared" si="0"/>
        <v>1.3928373202545339</v>
      </c>
      <c r="AD38">
        <f t="shared" si="1"/>
        <v>156.88413089048794</v>
      </c>
      <c r="AE38">
        <f>'IDT-1'!E38</f>
        <v>0</v>
      </c>
      <c r="AF38" s="26"/>
      <c r="AG38">
        <f t="shared" si="2"/>
        <v>156.88413089048794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1.8361776738749269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19.279580406654347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104.7528810193528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2.57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28.82</v>
      </c>
      <c r="AB39" s="117">
        <f>-STOA!Q39</f>
        <v>0</v>
      </c>
      <c r="AC39">
        <f t="shared" si="0"/>
        <v>1.3838760240789623</v>
      </c>
      <c r="AD39">
        <f t="shared" si="1"/>
        <v>155.87476307580309</v>
      </c>
      <c r="AE39">
        <f>'IDT-1'!E39</f>
        <v>0</v>
      </c>
      <c r="AF39" s="26"/>
      <c r="AG39">
        <f t="shared" si="2"/>
        <v>155.87476307580309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1.8361776738749269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19.279580406654347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104.08860625101906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2.57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28.82</v>
      </c>
      <c r="AB40" s="117">
        <f>-STOA!Q40</f>
        <v>0</v>
      </c>
      <c r="AC40">
        <f t="shared" si="0"/>
        <v>1.3780304061176254</v>
      </c>
      <c r="AD40">
        <f t="shared" si="1"/>
        <v>155.21633392543069</v>
      </c>
      <c r="AE40">
        <f>'IDT-1'!E40</f>
        <v>0</v>
      </c>
      <c r="AF40" s="26"/>
      <c r="AG40">
        <f t="shared" si="2"/>
        <v>155.21633392543069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1.8361776738749269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19.279580406654347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103.20202399006378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2.57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28.82</v>
      </c>
      <c r="AB41" s="117">
        <f>-STOA!Q41</f>
        <v>0</v>
      </c>
      <c r="AC41">
        <f t="shared" si="0"/>
        <v>1.370228482221219</v>
      </c>
      <c r="AD41">
        <f t="shared" si="1"/>
        <v>154.33755358837183</v>
      </c>
      <c r="AE41">
        <f>'IDT-1'!E41</f>
        <v>0</v>
      </c>
      <c r="AF41" s="26"/>
      <c r="AG41">
        <f t="shared" si="2"/>
        <v>154.33755358837183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1.8361776738749269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19.279580406654347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103.32186941825036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2.57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28.82</v>
      </c>
      <c r="AB42" s="117">
        <f>-STOA!Q42</f>
        <v>0</v>
      </c>
      <c r="AC42">
        <f t="shared" si="0"/>
        <v>1.3712831219892609</v>
      </c>
      <c r="AD42">
        <f t="shared" si="1"/>
        <v>154.45634437679038</v>
      </c>
      <c r="AE42">
        <f>'IDT-1'!E42</f>
        <v>0</v>
      </c>
      <c r="AF42" s="26"/>
      <c r="AG42">
        <f t="shared" si="2"/>
        <v>154.45634437679038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1.8361776738749269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19.279580406654347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103.23185733477041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2.57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28.82</v>
      </c>
      <c r="AB43" s="117">
        <f>-STOA!Q43</f>
        <v>0</v>
      </c>
      <c r="AC43">
        <f t="shared" si="0"/>
        <v>1.4550590156546372</v>
      </c>
      <c r="AD43">
        <f t="shared" si="1"/>
        <v>163.89255639964506</v>
      </c>
      <c r="AE43">
        <f>'IDT-1'!E43</f>
        <v>0</v>
      </c>
      <c r="AF43" s="26"/>
      <c r="AG43">
        <f t="shared" si="2"/>
        <v>163.89255639964506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1.8361776738749269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19.279580406654347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102.92679955745777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2.57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28.82</v>
      </c>
      <c r="AB44" s="117">
        <f>-STOA!Q44</f>
        <v>0</v>
      </c>
      <c r="AC44">
        <f t="shared" si="0"/>
        <v>1.494614507214286</v>
      </c>
      <c r="AD44">
        <f t="shared" si="1"/>
        <v>168.34794313077273</v>
      </c>
      <c r="AE44">
        <f>'IDT-1'!E44</f>
        <v>0</v>
      </c>
      <c r="AF44" s="26"/>
      <c r="AG44">
        <f t="shared" si="2"/>
        <v>168.34794313077273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14.41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1.8361776738749269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19.279580406654347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102.5444224364785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2.57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28.82</v>
      </c>
      <c r="AB45" s="117">
        <f>-STOA!Q45</f>
        <v>0</v>
      </c>
      <c r="AC45">
        <f t="shared" si="0"/>
        <v>1.4912495885496684</v>
      </c>
      <c r="AD45">
        <f t="shared" si="1"/>
        <v>167.96893092845809</v>
      </c>
      <c r="AE45">
        <f>'IDT-1'!E45</f>
        <v>0</v>
      </c>
      <c r="AF45" s="26"/>
      <c r="AG45">
        <f t="shared" si="2"/>
        <v>167.96893092845809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14.41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1.7841613091759205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19.279580406654347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102.17134660683797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2.57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28.82</v>
      </c>
      <c r="AB46" s="117">
        <f>-STOA!Q46</f>
        <v>0</v>
      </c>
      <c r="AC46">
        <f t="shared" si="0"/>
        <v>1.4875087772394806</v>
      </c>
      <c r="AD46">
        <f t="shared" si="1"/>
        <v>167.54757954542876</v>
      </c>
      <c r="AE46">
        <f>'IDT-1'!E46</f>
        <v>0</v>
      </c>
      <c r="AF46" s="26"/>
      <c r="AG46">
        <f t="shared" si="2"/>
        <v>167.54757954542876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14.41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1.7597568208778172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19.279580406654347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102.07488213978942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2.57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28.82</v>
      </c>
      <c r="AB47" s="117">
        <f>-STOA!Q47</f>
        <v>0</v>
      </c>
      <c r="AC47">
        <f t="shared" si="0"/>
        <v>1.48644513043243</v>
      </c>
      <c r="AD47">
        <f t="shared" si="1"/>
        <v>167.42777423688915</v>
      </c>
      <c r="AE47">
        <f>'IDT-1'!E47</f>
        <v>0</v>
      </c>
      <c r="AF47" s="26"/>
      <c r="AG47">
        <f t="shared" si="2"/>
        <v>167.42777423688915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14.41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1.7597568208778172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19.279580406654347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101.80283918490852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2.57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28.82</v>
      </c>
      <c r="AB48" s="117">
        <f>-STOA!Q48</f>
        <v>0</v>
      </c>
      <c r="AC48">
        <f t="shared" si="0"/>
        <v>1.4840511524294782</v>
      </c>
      <c r="AD48">
        <f t="shared" si="1"/>
        <v>167.15812526001119</v>
      </c>
      <c r="AE48">
        <f>'IDT-1'!E48</f>
        <v>0</v>
      </c>
      <c r="AF48" s="26"/>
      <c r="AG48">
        <f t="shared" si="2"/>
        <v>167.15812526001119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14.41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1.7597568208778172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19.279580406654347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101.50141645969134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2.57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28.82</v>
      </c>
      <c r="AB49" s="117">
        <f>-STOA!Q49</f>
        <v>0</v>
      </c>
      <c r="AC49">
        <f t="shared" si="0"/>
        <v>1.481398632447567</v>
      </c>
      <c r="AD49">
        <f t="shared" si="1"/>
        <v>166.85935505477593</v>
      </c>
      <c r="AE49">
        <f>'IDT-1'!E49</f>
        <v>0</v>
      </c>
      <c r="AF49" s="26"/>
      <c r="AG49">
        <f t="shared" si="2"/>
        <v>166.85935505477593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14.41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1.8110616844602609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19.279580406654347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101.03286629549062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2.57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28.82</v>
      </c>
      <c r="AB50" s="117">
        <f>-STOA!Q50</f>
        <v>0</v>
      </c>
      <c r="AC50">
        <f t="shared" si="0"/>
        <v>1.4777268738021261</v>
      </c>
      <c r="AD50">
        <f t="shared" si="1"/>
        <v>166.44578151280311</v>
      </c>
      <c r="AE50">
        <f>'IDT-1'!E50</f>
        <v>0</v>
      </c>
      <c r="AF50" s="26"/>
      <c r="AG50">
        <f t="shared" si="2"/>
        <v>166.44578151280311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14.41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1.8361776738749269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19.48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101.1228492363576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2.57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38.42</v>
      </c>
      <c r="AB51" s="117">
        <f>-STOA!Q51</f>
        <v>0</v>
      </c>
      <c r="AC51">
        <f t="shared" si="0"/>
        <v>1.5227434368100463</v>
      </c>
      <c r="AD51">
        <f t="shared" si="1"/>
        <v>171.51628347342245</v>
      </c>
      <c r="AE51">
        <f>'IDT-1'!E51</f>
        <v>0</v>
      </c>
      <c r="AF51" s="26"/>
      <c r="AG51">
        <f t="shared" si="2"/>
        <v>171.51628347342245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1.8361776738749269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19.48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101.17287563260595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2.57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38.42</v>
      </c>
      <c r="AB52" s="117">
        <f>-STOA!Q52</f>
        <v>0</v>
      </c>
      <c r="AC52">
        <f t="shared" si="0"/>
        <v>1.5231836690970317</v>
      </c>
      <c r="AD52">
        <f t="shared" si="1"/>
        <v>171.56586963738386</v>
      </c>
      <c r="AE52">
        <f>'IDT-1'!E52</f>
        <v>0</v>
      </c>
      <c r="AF52" s="26"/>
      <c r="AG52">
        <f t="shared" si="2"/>
        <v>171.56586963738386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9.61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1.8361776738749269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19.48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101.19247841346456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2.57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38.42</v>
      </c>
      <c r="AB53" s="117">
        <f>-STOA!Q53</f>
        <v>0</v>
      </c>
      <c r="AC53">
        <f t="shared" si="0"/>
        <v>1.5233561735685877</v>
      </c>
      <c r="AD53">
        <f t="shared" si="1"/>
        <v>171.58529991377091</v>
      </c>
      <c r="AE53">
        <f>'IDT-1'!E53</f>
        <v>0</v>
      </c>
      <c r="AF53" s="26"/>
      <c r="AG53">
        <f t="shared" si="2"/>
        <v>171.58529991377091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9.61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1.8361776738749269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19.48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101.12242691855778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2.57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38.42</v>
      </c>
      <c r="AB54" s="117">
        <f>-STOA!Q54</f>
        <v>0</v>
      </c>
      <c r="AC54">
        <f t="shared" si="0"/>
        <v>1.5227397204134077</v>
      </c>
      <c r="AD54">
        <f t="shared" si="1"/>
        <v>171.51586487201931</v>
      </c>
      <c r="AE54">
        <f>'IDT-1'!E54</f>
        <v>0</v>
      </c>
      <c r="AF54" s="26"/>
      <c r="AG54">
        <f t="shared" si="2"/>
        <v>171.51586487201931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9.61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1.8361776738749269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19.48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101.42390278730505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2.57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38.42</v>
      </c>
      <c r="AB55" s="117">
        <f>-STOA!Q55</f>
        <v>0</v>
      </c>
      <c r="AC55">
        <f t="shared" si="0"/>
        <v>1.5253927080583838</v>
      </c>
      <c r="AD55">
        <f t="shared" si="1"/>
        <v>171.8146877531216</v>
      </c>
      <c r="AE55">
        <f>'IDT-1'!E55</f>
        <v>0</v>
      </c>
      <c r="AF55" s="26"/>
      <c r="AG55">
        <f t="shared" si="2"/>
        <v>171.8146877531216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1.8361776738749269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19.48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101.47409154772826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2.57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38.42</v>
      </c>
      <c r="AB56" s="117">
        <f>-STOA!Q56</f>
        <v>0</v>
      </c>
      <c r="AC56">
        <f t="shared" si="0"/>
        <v>1.5258343691501082</v>
      </c>
      <c r="AD56">
        <f t="shared" si="1"/>
        <v>171.86443485245309</v>
      </c>
      <c r="AE56">
        <f>'IDT-1'!E56</f>
        <v>0</v>
      </c>
      <c r="AF56" s="26"/>
      <c r="AG56">
        <f t="shared" si="2"/>
        <v>171.86443485245309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9.61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1.8361776738749269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19.48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101.89638042917102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2.57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38.42</v>
      </c>
      <c r="AB57" s="117">
        <f>-STOA!Q57</f>
        <v>0</v>
      </c>
      <c r="AC57">
        <f t="shared" si="0"/>
        <v>1.5295505113068042</v>
      </c>
      <c r="AD57">
        <f t="shared" si="1"/>
        <v>172.28300759173914</v>
      </c>
      <c r="AE57">
        <f>'IDT-1'!E57</f>
        <v>0</v>
      </c>
      <c r="AF57" s="26"/>
      <c r="AG57">
        <f t="shared" si="2"/>
        <v>172.28300759173914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9.61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1.8361776738749269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19.48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102.13904243860424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2.57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38.42</v>
      </c>
      <c r="AB58" s="117">
        <f>-STOA!Q58</f>
        <v>0</v>
      </c>
      <c r="AC58">
        <f t="shared" si="0"/>
        <v>1.5316859369898166</v>
      </c>
      <c r="AD58">
        <f t="shared" si="1"/>
        <v>172.52353417548935</v>
      </c>
      <c r="AE58">
        <f>'IDT-1'!E58</f>
        <v>0</v>
      </c>
      <c r="AF58" s="26"/>
      <c r="AG58">
        <f t="shared" si="2"/>
        <v>172.52353417548935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9.61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1.8361776738749269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19.48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102.415112846043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2.57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38.42</v>
      </c>
      <c r="AB59" s="117">
        <f>-STOA!Q59</f>
        <v>0</v>
      </c>
      <c r="AC59">
        <f t="shared" si="0"/>
        <v>1.5341153565752779</v>
      </c>
      <c r="AD59">
        <f t="shared" si="1"/>
        <v>172.79717516334267</v>
      </c>
      <c r="AE59">
        <f>'IDT-1'!E59</f>
        <v>0</v>
      </c>
      <c r="AF59" s="26"/>
      <c r="AG59">
        <f t="shared" si="2"/>
        <v>172.79717516334267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1.8361776738749269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19.48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102.78814809324301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2.57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38.42</v>
      </c>
      <c r="AB60" s="117">
        <f>-STOA!Q60</f>
        <v>0</v>
      </c>
      <c r="AC60">
        <f t="shared" si="0"/>
        <v>1.5373980667506379</v>
      </c>
      <c r="AD60">
        <f t="shared" si="1"/>
        <v>173.16692770036732</v>
      </c>
      <c r="AE60">
        <f>'IDT-1'!E60</f>
        <v>0</v>
      </c>
      <c r="AF60" s="26"/>
      <c r="AG60">
        <f t="shared" si="2"/>
        <v>173.16692770036732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9.61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1.8361776738749269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19.48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103.25081044029871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2.57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38.42</v>
      </c>
      <c r="AB61" s="117">
        <f>-STOA!Q61</f>
        <v>0</v>
      </c>
      <c r="AC61">
        <f t="shared" si="0"/>
        <v>1.5414694954047281</v>
      </c>
      <c r="AD61">
        <f t="shared" si="1"/>
        <v>173.62551861876892</v>
      </c>
      <c r="AE61">
        <f>'IDT-1'!E61</f>
        <v>0</v>
      </c>
      <c r="AF61" s="26"/>
      <c r="AG61">
        <f t="shared" si="2"/>
        <v>173.62551861876892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9.61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1.8361776738749269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19.48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103.20077633993928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2.57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38.42</v>
      </c>
      <c r="AB62" s="117">
        <f>-STOA!Q62</f>
        <v>0</v>
      </c>
      <c r="AC62">
        <f t="shared" si="0"/>
        <v>1.5410291953215651</v>
      </c>
      <c r="AD62">
        <f t="shared" si="1"/>
        <v>173.57592481849267</v>
      </c>
      <c r="AE62">
        <f>'IDT-1'!E62</f>
        <v>0</v>
      </c>
      <c r="AF62" s="26"/>
      <c r="AG62">
        <f t="shared" si="2"/>
        <v>173.57592481849267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9.61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1.8361776738749269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19.48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103.67314726975162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2.57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28.82</v>
      </c>
      <c r="AB63" s="117">
        <f>-STOA!Q63</f>
        <v>0</v>
      </c>
      <c r="AC63">
        <f t="shared" si="0"/>
        <v>1.5029460595039139</v>
      </c>
      <c r="AD63">
        <f t="shared" si="1"/>
        <v>169.28637888412263</v>
      </c>
      <c r="AE63">
        <f>'IDT-1'!E63</f>
        <v>0</v>
      </c>
      <c r="AF63" s="26"/>
      <c r="AG63">
        <f t="shared" si="2"/>
        <v>169.28637888412263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14.41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1.8361776738749269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19.48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103.67318283990684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2.57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28.82</v>
      </c>
      <c r="AB64" s="117">
        <f>-STOA!Q64</f>
        <v>0</v>
      </c>
      <c r="AC64">
        <f t="shared" si="0"/>
        <v>1.5029463725212797</v>
      </c>
      <c r="AD64">
        <f t="shared" si="1"/>
        <v>169.28641414126048</v>
      </c>
      <c r="AE64">
        <f>'IDT-1'!E64</f>
        <v>0</v>
      </c>
      <c r="AF64" s="26"/>
      <c r="AG64">
        <f t="shared" si="2"/>
        <v>169.28641414126048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14.41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1.8361776738749269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19.48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103.57311159506268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2.57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28.82</v>
      </c>
      <c r="AB65" s="117">
        <f>-STOA!Q65</f>
        <v>0</v>
      </c>
      <c r="AC65">
        <f t="shared" si="0"/>
        <v>1.5020657455666511</v>
      </c>
      <c r="AD65">
        <f t="shared" si="1"/>
        <v>169.18722352337096</v>
      </c>
      <c r="AE65">
        <f>'IDT-1'!E65</f>
        <v>0</v>
      </c>
      <c r="AF65" s="26"/>
      <c r="AG65">
        <f t="shared" si="2"/>
        <v>169.18722352337096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14.41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1.8361776738749269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19.48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103.48310424220534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2.57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28.82</v>
      </c>
      <c r="AB66" s="117">
        <f>-STOA!Q66</f>
        <v>0</v>
      </c>
      <c r="AC66">
        <f t="shared" si="0"/>
        <v>1.5012736808615064</v>
      </c>
      <c r="AD66">
        <f t="shared" si="1"/>
        <v>169.09800823521874</v>
      </c>
      <c r="AE66">
        <f>'IDT-1'!E66</f>
        <v>0</v>
      </c>
      <c r="AF66" s="26"/>
      <c r="AG66">
        <f t="shared" si="2"/>
        <v>169.09800823521874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14.41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1.8361776738749269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19.48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104.17152736617533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2.57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28.82</v>
      </c>
      <c r="AB67" s="117">
        <f>-STOA!Q67</f>
        <v>0</v>
      </c>
      <c r="AC67">
        <f t="shared" si="0"/>
        <v>1.5073318043524422</v>
      </c>
      <c r="AD67">
        <f t="shared" si="1"/>
        <v>169.78037323569779</v>
      </c>
      <c r="AE67">
        <f>'IDT-1'!E67</f>
        <v>0</v>
      </c>
      <c r="AF67" s="26"/>
      <c r="AG67">
        <f t="shared" si="2"/>
        <v>169.78037323569779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1.8361776738749269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19.48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104.21274324862389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2.57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28.82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1.5076945041179897</v>
      </c>
      <c r="AD68">
        <f t="shared" ref="AD68:AD98" si="4">SUM(B68:AB68,AI68:AR68)-AC68</f>
        <v>169.82122641838083</v>
      </c>
      <c r="AE68">
        <f>'IDT-1'!E68</f>
        <v>0</v>
      </c>
      <c r="AF68" s="26"/>
      <c r="AG68">
        <f t="shared" ref="AG68:AG98" si="5">SUM(AD68:AF68)+AT68</f>
        <v>169.82122641838083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1.8361776738749269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19.48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103.23975087121288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2.57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28.82</v>
      </c>
      <c r="AB69" s="117">
        <f>-STOA!Q69</f>
        <v>0</v>
      </c>
      <c r="AC69">
        <f t="shared" si="3"/>
        <v>1.4568921711967728</v>
      </c>
      <c r="AD69">
        <f t="shared" si="4"/>
        <v>164.09903637389101</v>
      </c>
      <c r="AE69">
        <f>'IDT-1'!E69</f>
        <v>0</v>
      </c>
      <c r="AF69" s="26"/>
      <c r="AG69">
        <f t="shared" si="5"/>
        <v>164.09903637389101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1.8881940385739333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19.48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103.49926254771098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2.57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28.82</v>
      </c>
      <c r="AB70" s="117">
        <f>-STOA!Q70</f>
        <v>0</v>
      </c>
      <c r="AC70">
        <f t="shared" si="3"/>
        <v>1.4596336179593072</v>
      </c>
      <c r="AD70">
        <f t="shared" si="4"/>
        <v>164.4078229683256</v>
      </c>
      <c r="AE70">
        <f>'IDT-1'!E70</f>
        <v>0</v>
      </c>
      <c r="AF70" s="26"/>
      <c r="AG70">
        <f t="shared" si="5"/>
        <v>164.4078229683256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1.8881940385739333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19.48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103.97430062752257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2.57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28.82</v>
      </c>
      <c r="AB71" s="117">
        <f>-STOA!Q71</f>
        <v>0</v>
      </c>
      <c r="AC71">
        <f t="shared" si="3"/>
        <v>1.4638139530616492</v>
      </c>
      <c r="AD71">
        <f t="shared" si="4"/>
        <v>164.87868071303487</v>
      </c>
      <c r="AE71">
        <f>'IDT-1'!E71</f>
        <v>0</v>
      </c>
      <c r="AF71" s="26"/>
      <c r="AG71">
        <f t="shared" si="5"/>
        <v>164.87868071303487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9.61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1.9384009337613071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19.48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105.90645747544957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28.82</v>
      </c>
      <c r="AB72" s="117">
        <f>-STOA!Q72</f>
        <v>0</v>
      </c>
      <c r="AC72">
        <f t="shared" si="3"/>
        <v>1.4812587540010558</v>
      </c>
      <c r="AD72">
        <f t="shared" si="4"/>
        <v>166.84359965520983</v>
      </c>
      <c r="AE72">
        <f>'IDT-1'!E72</f>
        <v>0</v>
      </c>
      <c r="AF72" s="26"/>
      <c r="AG72">
        <f t="shared" si="5"/>
        <v>166.84359965520983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9.61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1.9384009337613071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19.48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107.16372982895538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2.57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1.365514750711907</v>
      </c>
      <c r="AD73">
        <f t="shared" si="4"/>
        <v>153.80661601200481</v>
      </c>
      <c r="AE73">
        <f>'IDT-1'!E73</f>
        <v>0</v>
      </c>
      <c r="AF73" s="26"/>
      <c r="AG73">
        <f t="shared" si="5"/>
        <v>153.80661601200481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24.02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1.9384009337613071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19.48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108.28608111531118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2.57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1.3753914420318378</v>
      </c>
      <c r="AD74">
        <f t="shared" si="4"/>
        <v>154.91909060704066</v>
      </c>
      <c r="AE74">
        <f>'IDT-1'!E74</f>
        <v>0</v>
      </c>
      <c r="AF74" s="26"/>
      <c r="AG74">
        <f t="shared" si="5"/>
        <v>154.91909060704066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24.02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1.9544207761890866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19.700911994815055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108.201672213973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2.57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1.3767336438677991</v>
      </c>
      <c r="AD75">
        <f t="shared" si="4"/>
        <v>155.07027134110936</v>
      </c>
      <c r="AE75">
        <f>'IDT-1'!E75</f>
        <v>0</v>
      </c>
      <c r="AF75" s="26"/>
      <c r="AG75">
        <f t="shared" si="5"/>
        <v>155.07027134110936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24.02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1.9544207761890866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19.700911994815055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110.98266482172889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2.57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1.3588783788160508</v>
      </c>
      <c r="AD76">
        <f t="shared" si="4"/>
        <v>153.05911921391697</v>
      </c>
      <c r="AE76">
        <f>'IDT-1'!E76</f>
        <v>0</v>
      </c>
      <c r="AF76" s="26"/>
      <c r="AG76">
        <f t="shared" si="5"/>
        <v>153.05911921391697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1.9544207761890866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19.700911994815055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112.16907325770235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2.57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1.3693187730526173</v>
      </c>
      <c r="AD77">
        <f t="shared" si="4"/>
        <v>154.23508725565389</v>
      </c>
      <c r="AE77">
        <f>'IDT-1'!E77</f>
        <v>0</v>
      </c>
      <c r="AF77" s="26"/>
      <c r="AG77">
        <f t="shared" si="5"/>
        <v>154.23508725565389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1.9544207761890866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19.700911994815055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112.81732260459019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2.57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1.3750233673052303</v>
      </c>
      <c r="AD78">
        <f t="shared" si="4"/>
        <v>154.87763200828911</v>
      </c>
      <c r="AE78">
        <f>'IDT-1'!E78</f>
        <v>0</v>
      </c>
      <c r="AF78" s="26"/>
      <c r="AG78">
        <f t="shared" si="5"/>
        <v>154.87763200828911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1.9544207761890866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19.700911994815055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112.70525419905911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2.57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1.3317971653365566</v>
      </c>
      <c r="AD79">
        <f t="shared" si="4"/>
        <v>150.00878980472669</v>
      </c>
      <c r="AE79">
        <f>'IDT-1'!E79</f>
        <v>0</v>
      </c>
      <c r="AF79" s="26"/>
      <c r="AG79">
        <f t="shared" si="5"/>
        <v>150.00878980472669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14.41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1.9544207761890866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19.700911994815055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112.22485038746797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2.57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1.3275696117945546</v>
      </c>
      <c r="AD80">
        <f t="shared" si="4"/>
        <v>149.53261354667754</v>
      </c>
      <c r="AE80">
        <f>'IDT-1'!E80</f>
        <v>0</v>
      </c>
      <c r="AF80" s="26"/>
      <c r="AG80">
        <f t="shared" si="5"/>
        <v>149.53261354667754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14.41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1.9544207761890866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19.700911994815055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110.53901043923952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2.57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1.3127342202501442</v>
      </c>
      <c r="AD81">
        <f t="shared" si="4"/>
        <v>147.8616089899935</v>
      </c>
      <c r="AE81">
        <f>'IDT-1'!E81</f>
        <v>0</v>
      </c>
      <c r="AF81" s="26"/>
      <c r="AG81">
        <f t="shared" si="5"/>
        <v>147.8616089899935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1.9544207761890866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108.32086164081406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2.57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1.2932145108240003</v>
      </c>
      <c r="AD82">
        <f t="shared" si="4"/>
        <v>145.6629799009942</v>
      </c>
      <c r="AE82">
        <f>'IDT-1'!E82</f>
        <v>0</v>
      </c>
      <c r="AF82" s="26"/>
      <c r="AG82">
        <f t="shared" si="5"/>
        <v>145.6629799009942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1.9544207761890866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106.6916006153986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2.57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1.152069013800344</v>
      </c>
      <c r="AD83">
        <f t="shared" si="4"/>
        <v>129.76486437260237</v>
      </c>
      <c r="AE83">
        <f>'IDT-1'!E83</f>
        <v>0</v>
      </c>
      <c r="AF83" s="26"/>
      <c r="AG83">
        <f t="shared" si="5"/>
        <v>129.76486437260237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1.9544207761890866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106.77253432335154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2.57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1.15278123043033</v>
      </c>
      <c r="AD84">
        <f t="shared" si="4"/>
        <v>129.84508586392536</v>
      </c>
      <c r="AE84">
        <f>'IDT-1'!E84</f>
        <v>0</v>
      </c>
      <c r="AF84" s="26"/>
      <c r="AG84">
        <f t="shared" si="5"/>
        <v>129.84508586392536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2.0078202509483511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106.08050584717691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2.57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1.1471612952178747</v>
      </c>
      <c r="AD85">
        <f t="shared" si="4"/>
        <v>129.21207679772243</v>
      </c>
      <c r="AE85">
        <f>'IDT-1'!E85</f>
        <v>0</v>
      </c>
      <c r="AF85" s="26"/>
      <c r="AG85">
        <f t="shared" si="5"/>
        <v>129.21207679772243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2.0596736596736598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105.17958203945805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2.57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1.1396894757067315</v>
      </c>
      <c r="AD86">
        <f t="shared" si="4"/>
        <v>128.37047821824001</v>
      </c>
      <c r="AE86">
        <f>'IDT-1'!E86</f>
        <v>0</v>
      </c>
      <c r="AF86" s="26"/>
      <c r="AG86">
        <f t="shared" si="5"/>
        <v>128.37047821824001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2.0596736596736598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104.53566648072416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1.1342870187898735</v>
      </c>
      <c r="AD87">
        <f t="shared" si="4"/>
        <v>127.761965116423</v>
      </c>
      <c r="AE87">
        <f>'IDT-1'!E87</f>
        <v>0</v>
      </c>
      <c r="AF87" s="26"/>
      <c r="AG87">
        <f t="shared" si="5"/>
        <v>127.761965116423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2.0596736596736598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104.75568602920498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1.1362231908165046</v>
      </c>
      <c r="AD88">
        <f t="shared" si="4"/>
        <v>127.98004849287719</v>
      </c>
      <c r="AE88">
        <f>'IDT-1'!E88</f>
        <v>0</v>
      </c>
      <c r="AF88" s="26"/>
      <c r="AG88">
        <f t="shared" si="5"/>
        <v>127.98004849287719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2.0596736596736598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104.76098730513874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1.1362698420447217</v>
      </c>
      <c r="AD89">
        <f t="shared" si="4"/>
        <v>127.98530311758273</v>
      </c>
      <c r="AE89">
        <f>'IDT-1'!E89</f>
        <v>0</v>
      </c>
      <c r="AF89" s="26"/>
      <c r="AG89">
        <f t="shared" si="5"/>
        <v>127.98530311758273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2.0596736596736598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104.81590143213874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1.1367530863623216</v>
      </c>
      <c r="AD90">
        <f t="shared" si="4"/>
        <v>128.03973400026513</v>
      </c>
      <c r="AE90">
        <f>'IDT-1'!E90</f>
        <v>0</v>
      </c>
      <c r="AF90" s="26"/>
      <c r="AG90">
        <f t="shared" si="5"/>
        <v>128.03973400026513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2.0596736596736598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9.4890875877319498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105.18470515503203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1.0501345043414512</v>
      </c>
      <c r="AD91">
        <f t="shared" si="4"/>
        <v>118.28333189809618</v>
      </c>
      <c r="AE91">
        <f>'IDT-1'!E91</f>
        <v>0</v>
      </c>
      <c r="AF91" s="26"/>
      <c r="AG91">
        <f t="shared" si="5"/>
        <v>118.28333189809618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2.0596736596736598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-0.83666666666666656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105.17471668434575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0.97397066838760771</v>
      </c>
      <c r="AD92">
        <f t="shared" si="4"/>
        <v>108.02375300896513</v>
      </c>
      <c r="AE92">
        <f>'IDT-1'!E92</f>
        <v>0</v>
      </c>
      <c r="AF92" s="26"/>
      <c r="AG92">
        <f t="shared" si="5"/>
        <v>108.02375300896513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2.0596736596736598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-0.83666666666666656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104.66193312304881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1.1026300858811244</v>
      </c>
      <c r="AD93">
        <f t="shared" si="4"/>
        <v>92.382310030174665</v>
      </c>
      <c r="AE93">
        <f>'IDT-1'!E93</f>
        <v>0</v>
      </c>
      <c r="AF93" s="26"/>
      <c r="AG93">
        <f t="shared" si="5"/>
        <v>92.382310030174665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2.0596736596736598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-0.83666666666666656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103.50704328810434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1.1368576929445897</v>
      </c>
      <c r="AD94">
        <f t="shared" si="4"/>
        <v>86.193192588166738</v>
      </c>
      <c r="AE94">
        <f>'IDT-1'!E94</f>
        <v>0</v>
      </c>
      <c r="AF94" s="26"/>
      <c r="AG94">
        <f t="shared" si="5"/>
        <v>86.193192588166738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2.0596736596736598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-0.83666666666666656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94.537013073218063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1.0579214270535904</v>
      </c>
      <c r="AD95">
        <f t="shared" si="4"/>
        <v>77.302098639171462</v>
      </c>
      <c r="AE95">
        <f>'IDT-1'!E95</f>
        <v>0</v>
      </c>
      <c r="AF95" s="26"/>
      <c r="AG95">
        <f t="shared" si="5"/>
        <v>77.302098639171462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2.0596736596736598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-0.83666666666666656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94.547036797867818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1.0580096358305082</v>
      </c>
      <c r="AD96">
        <f t="shared" si="4"/>
        <v>77.312034155044302</v>
      </c>
      <c r="AE96">
        <f>'IDT-1'!E96</f>
        <v>0</v>
      </c>
      <c r="AF96" s="26"/>
      <c r="AG96">
        <f t="shared" si="5"/>
        <v>77.312034155044302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2.0596736596736598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-0.83666666666666656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94.155635342696428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2.57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1.0543013030249999</v>
      </c>
      <c r="AD97">
        <f t="shared" si="4"/>
        <v>76.894341032678412</v>
      </c>
      <c r="AE97">
        <f>'IDT-1'!E97</f>
        <v>0</v>
      </c>
      <c r="AF97" s="26"/>
      <c r="AG97">
        <f t="shared" si="5"/>
        <v>76.894341032678412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1.8953379953379952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-0.83666666666666656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94.158267318329862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2.57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1.0528783105644204</v>
      </c>
      <c r="AD98">
        <f t="shared" si="4"/>
        <v>76.734060336436755</v>
      </c>
      <c r="AE98">
        <f>'IDT-1'!E98</f>
        <v>0</v>
      </c>
      <c r="AF98" s="26"/>
      <c r="AG98">
        <f t="shared" si="5"/>
        <v>76.734060336436755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4.4945534245944455E-2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0.42886805765146396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2.3837475214643709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6.1754999999999879E-2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0.28817999999999988</v>
      </c>
      <c r="AB99" s="117">
        <f t="shared" si="6"/>
        <v>0</v>
      </c>
      <c r="AC99">
        <f t="shared" si="6"/>
        <v>3.132211762109726E-2</v>
      </c>
      <c r="AD99">
        <f t="shared" si="6"/>
        <v>3.0981814957406812</v>
      </c>
      <c r="AE99">
        <f t="shared" si="6"/>
        <v>0</v>
      </c>
      <c r="AG99">
        <f t="shared" si="6"/>
        <v>3.0981814957406812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-0.21249999999999999</v>
      </c>
      <c r="AM99">
        <f t="shared" si="6"/>
        <v>0</v>
      </c>
      <c r="AN99">
        <f t="shared" si="6"/>
        <v>0</v>
      </c>
      <c r="AO99">
        <f t="shared" si="6"/>
        <v>0.13450750000000006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216</v>
      </c>
      <c r="C1" t="s">
        <v>494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495</v>
      </c>
      <c r="Q1" s="210">
        <v>45016.98097222222</v>
      </c>
    </row>
    <row r="2" spans="1:17">
      <c r="A2" s="31">
        <v>45016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5.0055519570648652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0.10318485722217081</v>
      </c>
      <c r="AD3">
        <f>SUM(B3:AB3,AI3:AR3)-AC3</f>
        <v>11.622367099842695</v>
      </c>
      <c r="AE3">
        <f>'IDT-1'!D3</f>
        <v>0</v>
      </c>
      <c r="AF3" s="26"/>
      <c r="AG3">
        <f>SUM(AD3:AF3)</f>
        <v>11.622367099842695</v>
      </c>
      <c r="AI3" s="75">
        <f>PXIL!L3</f>
        <v>0</v>
      </c>
      <c r="AJ3" s="75">
        <f>PXIL!R3</f>
        <v>0</v>
      </c>
      <c r="AK3" s="75">
        <f>RTM_IEX!L3</f>
        <v>6.72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5.0055519570648652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0.10318485722217081</v>
      </c>
      <c r="AD4">
        <f t="shared" ref="AD4:AD67" si="1">SUM(B4:AB4,AI4:AR4)-AC4</f>
        <v>11.622367099842695</v>
      </c>
      <c r="AE4">
        <f>'IDT-1'!D4</f>
        <v>0</v>
      </c>
      <c r="AF4" s="26"/>
      <c r="AG4">
        <f t="shared" ref="AG4:AG67" si="2">SUM(AD4:AF4)</f>
        <v>11.622367099842695</v>
      </c>
      <c r="AI4" s="75">
        <f>PXIL!L4</f>
        <v>0</v>
      </c>
      <c r="AJ4" s="75">
        <f>PXIL!R4</f>
        <v>0</v>
      </c>
      <c r="AK4" s="75">
        <f>RTM_IEX!L4</f>
        <v>6.72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5.0055519570648652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0.10318485722217081</v>
      </c>
      <c r="AD5">
        <f t="shared" si="1"/>
        <v>11.622367099842695</v>
      </c>
      <c r="AE5">
        <f>'IDT-1'!D5</f>
        <v>0</v>
      </c>
      <c r="AF5" s="26"/>
      <c r="AG5">
        <f t="shared" si="2"/>
        <v>11.622367099842695</v>
      </c>
      <c r="AI5" s="75">
        <f>PXIL!L5</f>
        <v>0</v>
      </c>
      <c r="AJ5" s="75">
        <f>PXIL!R5</f>
        <v>0</v>
      </c>
      <c r="AK5" s="75">
        <f>RTM_IEX!L5</f>
        <v>6.72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5.0055519570648652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9.8960857222170823E-2</v>
      </c>
      <c r="AD6">
        <f t="shared" si="1"/>
        <v>11.146591099842695</v>
      </c>
      <c r="AE6">
        <f>'IDT-1'!D6</f>
        <v>0</v>
      </c>
      <c r="AF6" s="26"/>
      <c r="AG6">
        <f t="shared" si="2"/>
        <v>11.146591099842695</v>
      </c>
      <c r="AI6" s="75">
        <f>PXIL!L6</f>
        <v>0</v>
      </c>
      <c r="AJ6" s="75">
        <f>PXIL!R6</f>
        <v>0</v>
      </c>
      <c r="AK6" s="75">
        <f>RTM_IEX!L6</f>
        <v>6.24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5.005329255294499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9.8958897446591587E-2</v>
      </c>
      <c r="AD7">
        <f t="shared" si="1"/>
        <v>11.146370357847909</v>
      </c>
      <c r="AE7">
        <f>'IDT-1'!D7</f>
        <v>0</v>
      </c>
      <c r="AF7" s="26"/>
      <c r="AG7">
        <f t="shared" si="2"/>
        <v>11.146370357847909</v>
      </c>
      <c r="AI7" s="75">
        <f>PXIL!L7</f>
        <v>0</v>
      </c>
      <c r="AJ7" s="75">
        <f>PXIL!R7</f>
        <v>0</v>
      </c>
      <c r="AK7" s="75">
        <f>RTM_IEX!L7</f>
        <v>6.24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5.005329255294499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9.8958897446591587E-2</v>
      </c>
      <c r="AD8">
        <f t="shared" si="1"/>
        <v>11.146370357847909</v>
      </c>
      <c r="AE8">
        <f>'IDT-1'!D8</f>
        <v>0</v>
      </c>
      <c r="AF8" s="26"/>
      <c r="AG8">
        <f t="shared" si="2"/>
        <v>11.146370357847909</v>
      </c>
      <c r="AI8" s="75">
        <f>PXIL!L8</f>
        <v>0</v>
      </c>
      <c r="AJ8" s="75">
        <f>PXIL!R8</f>
        <v>0</v>
      </c>
      <c r="AK8" s="75">
        <f>RTM_IEX!L8</f>
        <v>6.24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5.005329255294499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9.8958897446591587E-2</v>
      </c>
      <c r="AD9">
        <f t="shared" si="1"/>
        <v>11.146370357847909</v>
      </c>
      <c r="AE9">
        <f>'IDT-1'!D9</f>
        <v>0</v>
      </c>
      <c r="AF9" s="26"/>
      <c r="AG9">
        <f t="shared" si="2"/>
        <v>11.146370357847909</v>
      </c>
      <c r="AI9" s="75">
        <f>PXIL!L9</f>
        <v>0</v>
      </c>
      <c r="AJ9" s="75">
        <f>PXIL!R9</f>
        <v>0</v>
      </c>
      <c r="AK9" s="75">
        <f>RTM_IEX!L9</f>
        <v>6.24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5.005329255294499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9.8958897446591587E-2</v>
      </c>
      <c r="AD10">
        <f t="shared" si="1"/>
        <v>11.146370357847909</v>
      </c>
      <c r="AE10">
        <f>'IDT-1'!D10</f>
        <v>0</v>
      </c>
      <c r="AF10" s="26"/>
      <c r="AG10">
        <f t="shared" si="2"/>
        <v>11.146370357847909</v>
      </c>
      <c r="AI10" s="75">
        <f>PXIL!L10</f>
        <v>0</v>
      </c>
      <c r="AJ10" s="75">
        <f>PXIL!R10</f>
        <v>0</v>
      </c>
      <c r="AK10" s="75">
        <f>RTM_IEX!L10</f>
        <v>6.24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5.005329255294499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9.8958897446591587E-2</v>
      </c>
      <c r="AD11">
        <f t="shared" si="1"/>
        <v>11.146370357847909</v>
      </c>
      <c r="AE11">
        <f>'IDT-1'!D11</f>
        <v>0</v>
      </c>
      <c r="AF11" s="26"/>
      <c r="AG11">
        <f t="shared" si="2"/>
        <v>11.146370357847909</v>
      </c>
      <c r="AI11" s="75">
        <f>PXIL!L11</f>
        <v>0</v>
      </c>
      <c r="AJ11" s="75">
        <f>PXIL!R11</f>
        <v>0</v>
      </c>
      <c r="AK11" s="75">
        <f>RTM_IEX!L11</f>
        <v>6.24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5.005329255294499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9.8958897446591587E-2</v>
      </c>
      <c r="AD12">
        <f t="shared" si="1"/>
        <v>11.146370357847909</v>
      </c>
      <c r="AE12">
        <f>'IDT-1'!D12</f>
        <v>0</v>
      </c>
      <c r="AF12" s="26"/>
      <c r="AG12">
        <f t="shared" si="2"/>
        <v>11.146370357847909</v>
      </c>
      <c r="AI12" s="75">
        <f>PXIL!L12</f>
        <v>0</v>
      </c>
      <c r="AJ12" s="75">
        <f>PXIL!R12</f>
        <v>0</v>
      </c>
      <c r="AK12" s="75">
        <f>RTM_IEX!L12</f>
        <v>6.24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5.005329255294499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9.8958897446591587E-2</v>
      </c>
      <c r="AD13">
        <f t="shared" si="1"/>
        <v>11.146370357847909</v>
      </c>
      <c r="AE13">
        <f>'IDT-1'!D13</f>
        <v>0</v>
      </c>
      <c r="AF13" s="26"/>
      <c r="AG13">
        <f t="shared" si="2"/>
        <v>11.146370357847909</v>
      </c>
      <c r="AI13" s="75">
        <f>PXIL!L13</f>
        <v>0</v>
      </c>
      <c r="AJ13" s="75">
        <f>PXIL!R13</f>
        <v>0</v>
      </c>
      <c r="AK13" s="75">
        <f>RTM_IEX!L13</f>
        <v>6.24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5.005329255294499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9.8958897446591587E-2</v>
      </c>
      <c r="AD14">
        <f t="shared" si="1"/>
        <v>11.146370357847909</v>
      </c>
      <c r="AE14">
        <f>'IDT-1'!D14</f>
        <v>0</v>
      </c>
      <c r="AF14" s="26"/>
      <c r="AG14">
        <f t="shared" si="2"/>
        <v>11.146370357847909</v>
      </c>
      <c r="AI14" s="75">
        <f>PXIL!L14</f>
        <v>0</v>
      </c>
      <c r="AJ14" s="75">
        <f>PXIL!R14</f>
        <v>0</v>
      </c>
      <c r="AK14" s="75">
        <f>RTM_IEX!L14</f>
        <v>6.24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5.005329255294499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9.8958897446591587E-2</v>
      </c>
      <c r="AD15">
        <f t="shared" si="1"/>
        <v>11.146370357847909</v>
      </c>
      <c r="AE15">
        <f>'IDT-1'!D15</f>
        <v>0</v>
      </c>
      <c r="AF15" s="26"/>
      <c r="AG15">
        <f t="shared" si="2"/>
        <v>11.146370357847909</v>
      </c>
      <c r="AI15" s="75">
        <f>PXIL!L15</f>
        <v>0</v>
      </c>
      <c r="AJ15" s="75">
        <f>PXIL!R15</f>
        <v>0</v>
      </c>
      <c r="AK15" s="75">
        <f>RTM_IEX!L15</f>
        <v>6.24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5.005329255294499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9.8958897446591587E-2</v>
      </c>
      <c r="AD16">
        <f t="shared" si="1"/>
        <v>11.146370357847909</v>
      </c>
      <c r="AE16">
        <f>'IDT-1'!D16</f>
        <v>0</v>
      </c>
      <c r="AF16" s="26"/>
      <c r="AG16">
        <f t="shared" si="2"/>
        <v>11.146370357847909</v>
      </c>
      <c r="AI16" s="75">
        <f>PXIL!L16</f>
        <v>0</v>
      </c>
      <c r="AJ16" s="75">
        <f>PXIL!R16</f>
        <v>0</v>
      </c>
      <c r="AK16" s="75">
        <f>RTM_IEX!L16</f>
        <v>6.24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5.005329255294499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0.10318289744659159</v>
      </c>
      <c r="AD17">
        <f t="shared" si="1"/>
        <v>11.622146357847907</v>
      </c>
      <c r="AE17">
        <f>'IDT-1'!D17</f>
        <v>0</v>
      </c>
      <c r="AF17" s="26"/>
      <c r="AG17">
        <f t="shared" si="2"/>
        <v>11.622146357847907</v>
      </c>
      <c r="AI17" s="75">
        <f>PXIL!L17</f>
        <v>0</v>
      </c>
      <c r="AJ17" s="75">
        <f>PXIL!R17</f>
        <v>0</v>
      </c>
      <c r="AK17" s="75">
        <f>RTM_IEX!L17</f>
        <v>6.72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5.005329255294499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0.10318289744659159</v>
      </c>
      <c r="AD18">
        <f t="shared" si="1"/>
        <v>11.622146357847907</v>
      </c>
      <c r="AE18">
        <f>'IDT-1'!D18</f>
        <v>0</v>
      </c>
      <c r="AF18" s="26"/>
      <c r="AG18">
        <f t="shared" si="2"/>
        <v>11.622146357847907</v>
      </c>
      <c r="AI18" s="75">
        <f>PXIL!L18</f>
        <v>0</v>
      </c>
      <c r="AJ18" s="75">
        <f>PXIL!R18</f>
        <v>0</v>
      </c>
      <c r="AK18" s="75">
        <f>RTM_IEX!L18</f>
        <v>6.72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5.005329255294499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0.10318289744659159</v>
      </c>
      <c r="AD19">
        <f t="shared" si="1"/>
        <v>11.622146357847907</v>
      </c>
      <c r="AE19">
        <f>'IDT-1'!D19</f>
        <v>0</v>
      </c>
      <c r="AF19" s="26"/>
      <c r="AG19">
        <f t="shared" si="2"/>
        <v>11.622146357847907</v>
      </c>
      <c r="AI19" s="75">
        <f>PXIL!L19</f>
        <v>0</v>
      </c>
      <c r="AJ19" s="75">
        <f>PXIL!R19</f>
        <v>0</v>
      </c>
      <c r="AK19" s="75">
        <f>RTM_IEX!L19</f>
        <v>6.72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5.005329255294499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0.1074068974465916</v>
      </c>
      <c r="AD20">
        <f t="shared" si="1"/>
        <v>12.097922357847908</v>
      </c>
      <c r="AE20">
        <f>'IDT-1'!D20</f>
        <v>0</v>
      </c>
      <c r="AF20" s="26"/>
      <c r="AG20">
        <f t="shared" si="2"/>
        <v>12.097922357847908</v>
      </c>
      <c r="AI20" s="75">
        <f>PXIL!L20</f>
        <v>0</v>
      </c>
      <c r="AJ20" s="75">
        <f>PXIL!R20</f>
        <v>0</v>
      </c>
      <c r="AK20" s="75">
        <f>RTM_IEX!L20</f>
        <v>7.2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5.005329255294499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0.10916689744659161</v>
      </c>
      <c r="AD21">
        <f t="shared" si="1"/>
        <v>12.296162357847908</v>
      </c>
      <c r="AE21">
        <f>'IDT-1'!D21</f>
        <v>0</v>
      </c>
      <c r="AF21" s="26"/>
      <c r="AG21">
        <f t="shared" si="2"/>
        <v>12.296162357847908</v>
      </c>
      <c r="AI21" s="75">
        <f>PXIL!L21</f>
        <v>0</v>
      </c>
      <c r="AJ21" s="75">
        <f>PXIL!R21</f>
        <v>0</v>
      </c>
      <c r="AK21" s="75">
        <f>RTM_IEX!L21</f>
        <v>7.4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5.0050831792975981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0.11840473197781887</v>
      </c>
      <c r="AD22">
        <f t="shared" si="1"/>
        <v>13.336678447319779</v>
      </c>
      <c r="AE22">
        <f>'IDT-1'!D22</f>
        <v>0</v>
      </c>
      <c r="AF22" s="26"/>
      <c r="AG22">
        <f t="shared" si="2"/>
        <v>13.336678447319779</v>
      </c>
      <c r="AI22" s="75">
        <f>PXIL!L22</f>
        <v>0</v>
      </c>
      <c r="AJ22" s="75">
        <f>PXIL!R22</f>
        <v>0</v>
      </c>
      <c r="AK22" s="75">
        <f>RTM_IEX!L22</f>
        <v>8.4499999999999993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5.0050831792975981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0.12262873197781887</v>
      </c>
      <c r="AD23">
        <f t="shared" si="1"/>
        <v>13.812454447319778</v>
      </c>
      <c r="AE23">
        <f>'IDT-1'!D23</f>
        <v>0</v>
      </c>
      <c r="AF23" s="26"/>
      <c r="AG23">
        <f t="shared" si="2"/>
        <v>13.812454447319778</v>
      </c>
      <c r="AI23" s="75">
        <f>PXIL!L23</f>
        <v>0</v>
      </c>
      <c r="AJ23" s="75">
        <f>PXIL!R23</f>
        <v>0</v>
      </c>
      <c r="AK23" s="75">
        <f>RTM_IEX!L23</f>
        <v>8.93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5.0050831792975981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0.13706073197781887</v>
      </c>
      <c r="AD24">
        <f t="shared" si="1"/>
        <v>15.43802244731978</v>
      </c>
      <c r="AE24">
        <f>'IDT-1'!D24</f>
        <v>0</v>
      </c>
      <c r="AF24" s="26"/>
      <c r="AG24">
        <f t="shared" si="2"/>
        <v>15.43802244731978</v>
      </c>
      <c r="AI24" s="75">
        <f>PXIL!L24</f>
        <v>0</v>
      </c>
      <c r="AJ24" s="75">
        <f>PXIL!R24</f>
        <v>0</v>
      </c>
      <c r="AK24" s="75">
        <f>RTM_IEX!L24</f>
        <v>10.57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5.0050831792975981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0.14550873197781886</v>
      </c>
      <c r="AD25">
        <f t="shared" si="1"/>
        <v>16.389574447319777</v>
      </c>
      <c r="AE25">
        <f>'IDT-1'!D25</f>
        <v>0</v>
      </c>
      <c r="AF25" s="26"/>
      <c r="AG25">
        <f t="shared" si="2"/>
        <v>16.389574447319777</v>
      </c>
      <c r="AI25" s="75">
        <f>PXIL!L25</f>
        <v>0</v>
      </c>
      <c r="AJ25" s="75">
        <f>PXIL!R25</f>
        <v>0</v>
      </c>
      <c r="AK25" s="75">
        <f>RTM_IEX!L25</f>
        <v>11.53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5.0050831792975981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0.14973273197781886</v>
      </c>
      <c r="AD26">
        <f t="shared" si="1"/>
        <v>16.865350447319781</v>
      </c>
      <c r="AE26">
        <f>'IDT-1'!D26</f>
        <v>0</v>
      </c>
      <c r="AF26" s="26"/>
      <c r="AG26">
        <f t="shared" si="2"/>
        <v>16.865350447319781</v>
      </c>
      <c r="AI26" s="75">
        <f>PXIL!L26</f>
        <v>0</v>
      </c>
      <c r="AJ26" s="75">
        <f>PXIL!R26</f>
        <v>0</v>
      </c>
      <c r="AK26" s="75">
        <f>RTM_IEX!L26</f>
        <v>12.01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5.0050831792975981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0.16662873197781886</v>
      </c>
      <c r="AD27">
        <f t="shared" si="1"/>
        <v>18.76845444731978</v>
      </c>
      <c r="AE27">
        <f>'IDT-1'!D27</f>
        <v>0</v>
      </c>
      <c r="AF27" s="26"/>
      <c r="AG27">
        <f t="shared" si="2"/>
        <v>18.76845444731978</v>
      </c>
      <c r="AI27" s="75">
        <f>PXIL!L27</f>
        <v>0</v>
      </c>
      <c r="AJ27" s="75">
        <f>PXIL!R27</f>
        <v>0</v>
      </c>
      <c r="AK27" s="75">
        <f>RTM_IEX!L27</f>
        <v>13.93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5.0050831792975981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0.17085273197781886</v>
      </c>
      <c r="AD28">
        <f t="shared" si="1"/>
        <v>19.244230447319776</v>
      </c>
      <c r="AE28">
        <f>'IDT-1'!D28</f>
        <v>0</v>
      </c>
      <c r="AF28" s="26"/>
      <c r="AG28">
        <f t="shared" si="2"/>
        <v>19.244230447319776</v>
      </c>
      <c r="AI28" s="75">
        <f>PXIL!L28</f>
        <v>0</v>
      </c>
      <c r="AJ28" s="75">
        <f>PXIL!R28</f>
        <v>0</v>
      </c>
      <c r="AK28" s="75">
        <f>RTM_IEX!L28</f>
        <v>14.41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5.0050831792975981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0.18774873197781886</v>
      </c>
      <c r="AD29">
        <f t="shared" si="1"/>
        <v>21.147334447319778</v>
      </c>
      <c r="AE29">
        <f>'IDT-1'!D29</f>
        <v>0</v>
      </c>
      <c r="AF29" s="26"/>
      <c r="AG29">
        <f t="shared" si="2"/>
        <v>21.147334447319778</v>
      </c>
      <c r="AI29" s="75">
        <f>PXIL!L29</f>
        <v>0</v>
      </c>
      <c r="AJ29" s="75">
        <f>PXIL!R29</f>
        <v>0</v>
      </c>
      <c r="AK29" s="75">
        <f>RTM_IEX!L29</f>
        <v>16.329999999999998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5.0050831792975981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0.20464473197781888</v>
      </c>
      <c r="AD30">
        <f t="shared" si="1"/>
        <v>23.050438447319781</v>
      </c>
      <c r="AE30">
        <f>'IDT-1'!D30</f>
        <v>0</v>
      </c>
      <c r="AF30" s="26"/>
      <c r="AG30">
        <f t="shared" si="2"/>
        <v>23.050438447319781</v>
      </c>
      <c r="AI30" s="75">
        <f>PXIL!L30</f>
        <v>0</v>
      </c>
      <c r="AJ30" s="75">
        <f>PXIL!R30</f>
        <v>0</v>
      </c>
      <c r="AK30" s="75">
        <f>RTM_IEX!L30</f>
        <v>18.25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5.0050831792975981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0.21309273197781886</v>
      </c>
      <c r="AD31">
        <f t="shared" si="1"/>
        <v>24.00199044731978</v>
      </c>
      <c r="AE31">
        <f>'IDT-1'!D31</f>
        <v>0</v>
      </c>
      <c r="AF31" s="26"/>
      <c r="AG31">
        <f t="shared" si="2"/>
        <v>24.00199044731978</v>
      </c>
      <c r="AI31" s="75">
        <f>PXIL!L31</f>
        <v>0</v>
      </c>
      <c r="AJ31" s="75">
        <f>PXIL!R31</f>
        <v>0</v>
      </c>
      <c r="AK31" s="75">
        <f>RTM_IEX!L31</f>
        <v>19.21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5.0050831792975981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0.21397273197781885</v>
      </c>
      <c r="AD32">
        <f t="shared" si="1"/>
        <v>24.10111044731978</v>
      </c>
      <c r="AE32">
        <f>'IDT-1'!D32</f>
        <v>0</v>
      </c>
      <c r="AF32" s="26"/>
      <c r="AG32">
        <f t="shared" si="2"/>
        <v>24.10111044731978</v>
      </c>
      <c r="AI32" s="75">
        <f>PXIL!L32</f>
        <v>0</v>
      </c>
      <c r="AJ32" s="75">
        <f>PXIL!R32</f>
        <v>0</v>
      </c>
      <c r="AK32" s="75">
        <f>RTM_IEX!L32</f>
        <v>19.21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5.0050831792975981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0.38</v>
      </c>
      <c r="AB33" s="117">
        <f>-STOA!R33</f>
        <v>0</v>
      </c>
      <c r="AC33">
        <f t="shared" si="0"/>
        <v>0.20798873197781889</v>
      </c>
      <c r="AD33">
        <f t="shared" si="1"/>
        <v>23.427094447319782</v>
      </c>
      <c r="AE33">
        <f>'IDT-1'!D33</f>
        <v>0</v>
      </c>
      <c r="AF33" s="26"/>
      <c r="AG33">
        <f t="shared" si="2"/>
        <v>23.427094447319782</v>
      </c>
      <c r="AI33" s="75">
        <f>PXIL!L33</f>
        <v>0</v>
      </c>
      <c r="AJ33" s="75">
        <f>PXIL!R33</f>
        <v>0</v>
      </c>
      <c r="AK33" s="75">
        <f>RTM_IEX!L33</f>
        <v>18.25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5.0050831792975981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0.64</v>
      </c>
      <c r="AB34" s="117">
        <f>-STOA!R34</f>
        <v>0</v>
      </c>
      <c r="AC34">
        <f t="shared" si="0"/>
        <v>0.20605273197781887</v>
      </c>
      <c r="AD34">
        <f t="shared" si="1"/>
        <v>23.209030447319776</v>
      </c>
      <c r="AE34">
        <f>'IDT-1'!D34</f>
        <v>0</v>
      </c>
      <c r="AF34" s="26"/>
      <c r="AG34">
        <f t="shared" si="2"/>
        <v>23.209030447319776</v>
      </c>
      <c r="AI34" s="75">
        <f>PXIL!L34</f>
        <v>0</v>
      </c>
      <c r="AJ34" s="75">
        <f>PXIL!R34</f>
        <v>0</v>
      </c>
      <c r="AK34" s="75">
        <f>RTM_IEX!L34</f>
        <v>17.77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5.0050831792975981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0.95</v>
      </c>
      <c r="AB35" s="117">
        <f>-STOA!R35</f>
        <v>0</v>
      </c>
      <c r="AC35">
        <f t="shared" si="0"/>
        <v>0.20455673197781887</v>
      </c>
      <c r="AD35">
        <f t="shared" si="1"/>
        <v>23.040526447319781</v>
      </c>
      <c r="AE35">
        <f>'IDT-1'!D35</f>
        <v>0</v>
      </c>
      <c r="AF35" s="26"/>
      <c r="AG35">
        <f t="shared" si="2"/>
        <v>23.040526447319781</v>
      </c>
      <c r="AI35" s="75">
        <f>PXIL!L35</f>
        <v>0</v>
      </c>
      <c r="AJ35" s="75">
        <f>PXIL!R35</f>
        <v>0</v>
      </c>
      <c r="AK35" s="75">
        <f>RTM_IEX!L35</f>
        <v>17.29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5.0050831792975981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1.42</v>
      </c>
      <c r="AB36" s="117">
        <f>-STOA!R36</f>
        <v>0</v>
      </c>
      <c r="AC36">
        <f t="shared" si="0"/>
        <v>0.19602073197781886</v>
      </c>
      <c r="AD36">
        <f t="shared" si="1"/>
        <v>22.079062447319778</v>
      </c>
      <c r="AE36">
        <f>'IDT-1'!D36</f>
        <v>0</v>
      </c>
      <c r="AF36" s="26"/>
      <c r="AG36">
        <f t="shared" si="2"/>
        <v>22.079062447319778</v>
      </c>
      <c r="AI36" s="75">
        <f>PXIL!L36</f>
        <v>0</v>
      </c>
      <c r="AJ36" s="75">
        <f>PXIL!R36</f>
        <v>0</v>
      </c>
      <c r="AK36" s="75">
        <f>RTM_IEX!L36</f>
        <v>15.85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5.0050831792975981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2.29</v>
      </c>
      <c r="AB37" s="117">
        <f>-STOA!R37</f>
        <v>0</v>
      </c>
      <c r="AC37">
        <f t="shared" si="0"/>
        <v>0.19522873197781887</v>
      </c>
      <c r="AD37">
        <f t="shared" si="1"/>
        <v>21.989854447319782</v>
      </c>
      <c r="AE37">
        <f>'IDT-1'!D37</f>
        <v>0</v>
      </c>
      <c r="AF37" s="26"/>
      <c r="AG37">
        <f t="shared" si="2"/>
        <v>21.989854447319782</v>
      </c>
      <c r="AI37" s="75">
        <f>PXIL!L37</f>
        <v>0</v>
      </c>
      <c r="AJ37" s="75">
        <f>PXIL!R37</f>
        <v>0</v>
      </c>
      <c r="AK37" s="75">
        <f>RTM_IEX!L37</f>
        <v>14.89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5.0050831792975981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2.77</v>
      </c>
      <c r="AB38" s="117">
        <f>-STOA!R38</f>
        <v>0</v>
      </c>
      <c r="AC38">
        <f t="shared" si="0"/>
        <v>0.19522873197781887</v>
      </c>
      <c r="AD38">
        <f t="shared" si="1"/>
        <v>21.989854447319782</v>
      </c>
      <c r="AE38">
        <f>'IDT-1'!D38</f>
        <v>0</v>
      </c>
      <c r="AF38" s="26"/>
      <c r="AG38">
        <f t="shared" si="2"/>
        <v>21.989854447319782</v>
      </c>
      <c r="AI38" s="75">
        <f>PXIL!L38</f>
        <v>0</v>
      </c>
      <c r="AJ38" s="75">
        <f>PXIL!R38</f>
        <v>0</v>
      </c>
      <c r="AK38" s="75">
        <f>RTM_IEX!L38</f>
        <v>14.41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5.0050831792975981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3.54</v>
      </c>
      <c r="AB39" s="117">
        <f>-STOA!R39</f>
        <v>0</v>
      </c>
      <c r="AC39">
        <f t="shared" si="0"/>
        <v>0.19355673197781886</v>
      </c>
      <c r="AD39">
        <f t="shared" si="1"/>
        <v>21.80152644731978</v>
      </c>
      <c r="AE39">
        <f>'IDT-1'!D39</f>
        <v>0</v>
      </c>
      <c r="AF39" s="26"/>
      <c r="AG39">
        <f t="shared" si="2"/>
        <v>21.80152644731978</v>
      </c>
      <c r="AI39" s="75">
        <f>PXIL!L39</f>
        <v>0</v>
      </c>
      <c r="AJ39" s="75">
        <f>PXIL!R39</f>
        <v>0</v>
      </c>
      <c r="AK39" s="75">
        <f>RTM_IEX!L39</f>
        <v>13.45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5.0050831792975981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4.3</v>
      </c>
      <c r="AB40" s="117">
        <f>-STOA!R40</f>
        <v>0</v>
      </c>
      <c r="AC40">
        <f t="shared" si="0"/>
        <v>0.18757273197781887</v>
      </c>
      <c r="AD40">
        <f t="shared" si="1"/>
        <v>21.127510447319775</v>
      </c>
      <c r="AE40">
        <f>'IDT-1'!D40</f>
        <v>0</v>
      </c>
      <c r="AF40" s="26"/>
      <c r="AG40">
        <f t="shared" si="2"/>
        <v>21.127510447319775</v>
      </c>
      <c r="AI40" s="75">
        <f>PXIL!L40</f>
        <v>0</v>
      </c>
      <c r="AJ40" s="75">
        <f>PXIL!R40</f>
        <v>0</v>
      </c>
      <c r="AK40" s="75">
        <f>RTM_IEX!L40</f>
        <v>12.01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5.0050831792975981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4.5</v>
      </c>
      <c r="AB41" s="117">
        <f>-STOA!R41</f>
        <v>0</v>
      </c>
      <c r="AC41">
        <f t="shared" si="0"/>
        <v>0.18510873197781885</v>
      </c>
      <c r="AD41">
        <f t="shared" si="1"/>
        <v>20.849974447319777</v>
      </c>
      <c r="AE41">
        <f>'IDT-1'!D41</f>
        <v>0</v>
      </c>
      <c r="AF41" s="26"/>
      <c r="AG41">
        <f t="shared" si="2"/>
        <v>20.849974447319777</v>
      </c>
      <c r="AI41" s="75">
        <f>PXIL!L41</f>
        <v>0</v>
      </c>
      <c r="AJ41" s="75">
        <f>PXIL!R41</f>
        <v>0</v>
      </c>
      <c r="AK41" s="75">
        <f>RTM_IEX!L41</f>
        <v>11.53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5.0050831792975981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4.9800000000000004</v>
      </c>
      <c r="AB42" s="117">
        <f>-STOA!R42</f>
        <v>0</v>
      </c>
      <c r="AC42">
        <f t="shared" si="0"/>
        <v>0.18510873197781888</v>
      </c>
      <c r="AD42">
        <f t="shared" si="1"/>
        <v>20.849974447319781</v>
      </c>
      <c r="AE42">
        <f>'IDT-1'!D42</f>
        <v>0</v>
      </c>
      <c r="AF42" s="26"/>
      <c r="AG42">
        <f t="shared" si="2"/>
        <v>20.849974447319781</v>
      </c>
      <c r="AI42" s="75">
        <f>PXIL!L42</f>
        <v>0</v>
      </c>
      <c r="AJ42" s="75">
        <f>PXIL!R42</f>
        <v>0</v>
      </c>
      <c r="AK42" s="75">
        <f>RTM_IEX!L42</f>
        <v>11.05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5.0050831792975981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5.36</v>
      </c>
      <c r="AB43" s="117">
        <f>-STOA!R43</f>
        <v>0</v>
      </c>
      <c r="AC43">
        <f t="shared" si="0"/>
        <v>0.18422873197781886</v>
      </c>
      <c r="AD43">
        <f t="shared" si="1"/>
        <v>20.750854447319782</v>
      </c>
      <c r="AE43">
        <f>'IDT-1'!D43</f>
        <v>0</v>
      </c>
      <c r="AF43" s="26"/>
      <c r="AG43">
        <f t="shared" si="2"/>
        <v>20.750854447319782</v>
      </c>
      <c r="AI43" s="75">
        <f>PXIL!L43</f>
        <v>0</v>
      </c>
      <c r="AJ43" s="75">
        <f>PXIL!R43</f>
        <v>0</v>
      </c>
      <c r="AK43" s="75">
        <f>RTM_IEX!L43</f>
        <v>10.57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5.0050831792975981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5.46</v>
      </c>
      <c r="AB44" s="117">
        <f>-STOA!R44</f>
        <v>0</v>
      </c>
      <c r="AC44">
        <f t="shared" si="0"/>
        <v>0.18088473197781887</v>
      </c>
      <c r="AD44">
        <f t="shared" si="1"/>
        <v>20.374198447319777</v>
      </c>
      <c r="AE44">
        <f>'IDT-1'!D44</f>
        <v>0</v>
      </c>
      <c r="AF44" s="26"/>
      <c r="AG44">
        <f t="shared" si="2"/>
        <v>20.374198447319777</v>
      </c>
      <c r="AI44" s="75">
        <f>PXIL!L44</f>
        <v>0</v>
      </c>
      <c r="AJ44" s="75">
        <f>PXIL!R44</f>
        <v>0</v>
      </c>
      <c r="AK44" s="75">
        <f>RTM_IEX!L44</f>
        <v>10.09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5.0050831792975981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5.46</v>
      </c>
      <c r="AB45" s="117">
        <f>-STOA!R45</f>
        <v>0</v>
      </c>
      <c r="AC45">
        <f t="shared" si="0"/>
        <v>0.17666073197781887</v>
      </c>
      <c r="AD45">
        <f t="shared" si="1"/>
        <v>19.898422447319778</v>
      </c>
      <c r="AE45">
        <f>'IDT-1'!D45</f>
        <v>0</v>
      </c>
      <c r="AF45" s="26"/>
      <c r="AG45">
        <f t="shared" si="2"/>
        <v>19.898422447319778</v>
      </c>
      <c r="AI45" s="75">
        <f>PXIL!L45</f>
        <v>0</v>
      </c>
      <c r="AJ45" s="75">
        <f>PXIL!R45</f>
        <v>0</v>
      </c>
      <c r="AK45" s="75">
        <f>RTM_IEX!L45</f>
        <v>9.61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5.0050831792975981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5.94</v>
      </c>
      <c r="AB46" s="117">
        <f>-STOA!R46</f>
        <v>0</v>
      </c>
      <c r="AC46">
        <f t="shared" si="0"/>
        <v>0.1766607319778189</v>
      </c>
      <c r="AD46">
        <f t="shared" si="1"/>
        <v>19.898422447319781</v>
      </c>
      <c r="AE46">
        <f>'IDT-1'!D46</f>
        <v>0</v>
      </c>
      <c r="AF46" s="26"/>
      <c r="AG46">
        <f t="shared" si="2"/>
        <v>19.898422447319781</v>
      </c>
      <c r="AI46" s="75">
        <f>PXIL!L46</f>
        <v>0</v>
      </c>
      <c r="AJ46" s="75">
        <f>PXIL!R46</f>
        <v>0</v>
      </c>
      <c r="AK46" s="75">
        <f>RTM_IEX!L46</f>
        <v>9.1300000000000008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5.0050831792975981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6.7</v>
      </c>
      <c r="AB47" s="117">
        <f>-STOA!R47</f>
        <v>0</v>
      </c>
      <c r="AC47">
        <f t="shared" si="0"/>
        <v>0.17912473197781889</v>
      </c>
      <c r="AD47">
        <f t="shared" si="1"/>
        <v>20.175958447319783</v>
      </c>
      <c r="AE47">
        <f>'IDT-1'!D47</f>
        <v>0</v>
      </c>
      <c r="AF47" s="26"/>
      <c r="AG47">
        <f t="shared" si="2"/>
        <v>20.175958447319783</v>
      </c>
      <c r="AI47" s="75">
        <f>PXIL!L47</f>
        <v>0</v>
      </c>
      <c r="AJ47" s="75">
        <f>PXIL!R47</f>
        <v>0</v>
      </c>
      <c r="AK47" s="75">
        <f>RTM_IEX!L47</f>
        <v>8.65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5.0050831792975981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7.28</v>
      </c>
      <c r="AB48" s="117">
        <f>-STOA!R48</f>
        <v>0</v>
      </c>
      <c r="AC48">
        <f t="shared" si="0"/>
        <v>0.17569273197781887</v>
      </c>
      <c r="AD48">
        <f t="shared" si="1"/>
        <v>19.789390447319779</v>
      </c>
      <c r="AE48">
        <f>'IDT-1'!D48</f>
        <v>0</v>
      </c>
      <c r="AF48" s="26"/>
      <c r="AG48">
        <f t="shared" si="2"/>
        <v>19.789390447319779</v>
      </c>
      <c r="AI48" s="75">
        <f>PXIL!L48</f>
        <v>0</v>
      </c>
      <c r="AJ48" s="75">
        <f>PXIL!R48</f>
        <v>0</v>
      </c>
      <c r="AK48" s="75">
        <f>RTM_IEX!L48</f>
        <v>7.68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5.0050831792975981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7.57</v>
      </c>
      <c r="AB49" s="117">
        <f>-STOA!R49</f>
        <v>0</v>
      </c>
      <c r="AC49">
        <f t="shared" si="0"/>
        <v>0.16979673197781886</v>
      </c>
      <c r="AD49">
        <f t="shared" si="1"/>
        <v>19.12528644731978</v>
      </c>
      <c r="AE49">
        <f>'IDT-1'!D49</f>
        <v>0</v>
      </c>
      <c r="AF49" s="26"/>
      <c r="AG49">
        <f t="shared" si="2"/>
        <v>19.12528644731978</v>
      </c>
      <c r="AI49" s="75">
        <f>PXIL!L49</f>
        <v>0</v>
      </c>
      <c r="AJ49" s="75">
        <f>PXIL!R49</f>
        <v>0</v>
      </c>
      <c r="AK49" s="75">
        <f>RTM_IEX!L49</f>
        <v>6.72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5.0050831792975981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8.08</v>
      </c>
      <c r="AB50" s="117">
        <f>-STOA!R50</f>
        <v>0</v>
      </c>
      <c r="AC50">
        <f t="shared" si="0"/>
        <v>0.16583673197781887</v>
      </c>
      <c r="AD50">
        <f t="shared" si="1"/>
        <v>18.679246447319777</v>
      </c>
      <c r="AE50">
        <f>'IDT-1'!D50</f>
        <v>0</v>
      </c>
      <c r="AF50" s="26"/>
      <c r="AG50">
        <f t="shared" si="2"/>
        <v>18.679246447319777</v>
      </c>
      <c r="AI50" s="75">
        <f>PXIL!L50</f>
        <v>0</v>
      </c>
      <c r="AJ50" s="75">
        <f>PXIL!R50</f>
        <v>0</v>
      </c>
      <c r="AK50" s="75">
        <f>RTM_IEX!L50</f>
        <v>5.76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8.41</v>
      </c>
      <c r="AB51" s="117">
        <f>-STOA!R51</f>
        <v>0</v>
      </c>
      <c r="AC51">
        <f t="shared" si="0"/>
        <v>0.160248</v>
      </c>
      <c r="AD51">
        <f t="shared" si="1"/>
        <v>18.049752000000002</v>
      </c>
      <c r="AE51">
        <f>'IDT-1'!D51</f>
        <v>0</v>
      </c>
      <c r="AF51" s="26"/>
      <c r="AG51">
        <f t="shared" si="2"/>
        <v>18.049752000000002</v>
      </c>
      <c r="AI51" s="75">
        <f>PXIL!L51</f>
        <v>0</v>
      </c>
      <c r="AJ51" s="75">
        <f>PXIL!R51</f>
        <v>0</v>
      </c>
      <c r="AK51" s="75">
        <f>RTM_IEX!L51</f>
        <v>4.8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8.48</v>
      </c>
      <c r="AB52" s="117">
        <f>-STOA!R52</f>
        <v>0</v>
      </c>
      <c r="AC52">
        <f t="shared" si="0"/>
        <v>0.16508800000000001</v>
      </c>
      <c r="AD52">
        <f t="shared" si="1"/>
        <v>18.594912000000001</v>
      </c>
      <c r="AE52">
        <f>'IDT-1'!D52</f>
        <v>0</v>
      </c>
      <c r="AF52" s="26"/>
      <c r="AG52">
        <f t="shared" si="2"/>
        <v>18.594912000000001</v>
      </c>
      <c r="AI52" s="75">
        <f>PXIL!L52</f>
        <v>0</v>
      </c>
      <c r="AJ52" s="75">
        <f>PXIL!R52</f>
        <v>0</v>
      </c>
      <c r="AK52" s="75">
        <f>RTM_IEX!L52</f>
        <v>5.28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8.48</v>
      </c>
      <c r="AB53" s="117">
        <f>-STOA!R53</f>
        <v>0</v>
      </c>
      <c r="AC53">
        <f t="shared" si="0"/>
        <v>0.16086400000000001</v>
      </c>
      <c r="AD53">
        <f t="shared" si="1"/>
        <v>18.119136000000001</v>
      </c>
      <c r="AE53">
        <f>'IDT-1'!D53</f>
        <v>0</v>
      </c>
      <c r="AF53" s="26"/>
      <c r="AG53">
        <f t="shared" si="2"/>
        <v>18.119136000000001</v>
      </c>
      <c r="AI53" s="75">
        <f>PXIL!L53</f>
        <v>0</v>
      </c>
      <c r="AJ53" s="75">
        <f>PXIL!R53</f>
        <v>0</v>
      </c>
      <c r="AK53" s="75">
        <f>RTM_IEX!L53</f>
        <v>4.8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8.48</v>
      </c>
      <c r="AB54" s="117">
        <f>-STOA!R54</f>
        <v>0</v>
      </c>
      <c r="AC54">
        <f t="shared" si="0"/>
        <v>0.16086400000000001</v>
      </c>
      <c r="AD54">
        <f t="shared" si="1"/>
        <v>18.119136000000001</v>
      </c>
      <c r="AE54">
        <f>'IDT-1'!D54</f>
        <v>0</v>
      </c>
      <c r="AF54" s="26"/>
      <c r="AG54">
        <f t="shared" si="2"/>
        <v>18.119136000000001</v>
      </c>
      <c r="AI54" s="75">
        <f>PXIL!L54</f>
        <v>0</v>
      </c>
      <c r="AJ54" s="75">
        <f>PXIL!R54</f>
        <v>0</v>
      </c>
      <c r="AK54" s="75">
        <f>RTM_IEX!L54</f>
        <v>4.8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8.48</v>
      </c>
      <c r="AB55" s="117">
        <f>-STOA!R55</f>
        <v>0</v>
      </c>
      <c r="AC55">
        <f t="shared" si="0"/>
        <v>0.14819200000000002</v>
      </c>
      <c r="AD55">
        <f t="shared" si="1"/>
        <v>16.691807999999998</v>
      </c>
      <c r="AE55">
        <f>'IDT-1'!D55</f>
        <v>0</v>
      </c>
      <c r="AF55" s="26"/>
      <c r="AG55">
        <f t="shared" si="2"/>
        <v>16.691807999999998</v>
      </c>
      <c r="AI55" s="75">
        <f>PXIL!L55</f>
        <v>0</v>
      </c>
      <c r="AJ55" s="75">
        <f>PXIL!R55</f>
        <v>0</v>
      </c>
      <c r="AK55" s="75">
        <f>RTM_IEX!L55</f>
        <v>3.36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8.48</v>
      </c>
      <c r="AB56" s="117">
        <f>-STOA!R56</f>
        <v>0</v>
      </c>
      <c r="AC56">
        <f t="shared" si="0"/>
        <v>0.14396800000000001</v>
      </c>
      <c r="AD56">
        <f t="shared" si="1"/>
        <v>16.216031999999998</v>
      </c>
      <c r="AE56">
        <f>'IDT-1'!D56</f>
        <v>0</v>
      </c>
      <c r="AF56" s="26"/>
      <c r="AG56">
        <f t="shared" si="2"/>
        <v>16.216031999999998</v>
      </c>
      <c r="AI56" s="75">
        <f>PXIL!L56</f>
        <v>0</v>
      </c>
      <c r="AJ56" s="75">
        <f>PXIL!R56</f>
        <v>0</v>
      </c>
      <c r="AK56" s="75">
        <f>RTM_IEX!L56</f>
        <v>2.88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8.48</v>
      </c>
      <c r="AB57" s="117">
        <f>-STOA!R57</f>
        <v>0</v>
      </c>
      <c r="AC57">
        <f t="shared" si="0"/>
        <v>0.14396800000000001</v>
      </c>
      <c r="AD57">
        <f t="shared" si="1"/>
        <v>16.216031999999998</v>
      </c>
      <c r="AE57">
        <f>'IDT-1'!D57</f>
        <v>0</v>
      </c>
      <c r="AF57" s="26"/>
      <c r="AG57">
        <f t="shared" si="2"/>
        <v>16.216031999999998</v>
      </c>
      <c r="AI57" s="75">
        <f>PXIL!L57</f>
        <v>0</v>
      </c>
      <c r="AJ57" s="75">
        <f>PXIL!R57</f>
        <v>0</v>
      </c>
      <c r="AK57" s="75">
        <f>RTM_IEX!L57</f>
        <v>2.88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8.48</v>
      </c>
      <c r="AB58" s="117">
        <f>-STOA!R58</f>
        <v>0</v>
      </c>
      <c r="AC58">
        <f t="shared" si="0"/>
        <v>0.14819200000000002</v>
      </c>
      <c r="AD58">
        <f t="shared" si="1"/>
        <v>16.691807999999998</v>
      </c>
      <c r="AE58">
        <f>'IDT-1'!D58</f>
        <v>0</v>
      </c>
      <c r="AF58" s="26"/>
      <c r="AG58">
        <f t="shared" si="2"/>
        <v>16.691807999999998</v>
      </c>
      <c r="AI58" s="75">
        <f>PXIL!L58</f>
        <v>0</v>
      </c>
      <c r="AJ58" s="75">
        <f>PXIL!R58</f>
        <v>0</v>
      </c>
      <c r="AK58" s="75">
        <f>RTM_IEX!L58</f>
        <v>3.36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8.41</v>
      </c>
      <c r="AB59" s="117">
        <f>-STOA!R59</f>
        <v>0</v>
      </c>
      <c r="AC59">
        <f t="shared" si="0"/>
        <v>0.15179999999999999</v>
      </c>
      <c r="AD59">
        <f t="shared" si="1"/>
        <v>17.098199999999999</v>
      </c>
      <c r="AE59">
        <f>'IDT-1'!D59</f>
        <v>0</v>
      </c>
      <c r="AF59" s="26"/>
      <c r="AG59">
        <f t="shared" si="2"/>
        <v>17.098199999999999</v>
      </c>
      <c r="AI59" s="75">
        <f>PXIL!L59</f>
        <v>0</v>
      </c>
      <c r="AJ59" s="75">
        <f>PXIL!R59</f>
        <v>0</v>
      </c>
      <c r="AK59" s="75">
        <f>RTM_IEX!L59</f>
        <v>3.84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8.41</v>
      </c>
      <c r="AB60" s="117">
        <f>-STOA!R60</f>
        <v>0</v>
      </c>
      <c r="AC60">
        <f t="shared" si="0"/>
        <v>0.15179999999999999</v>
      </c>
      <c r="AD60">
        <f t="shared" si="1"/>
        <v>17.098199999999999</v>
      </c>
      <c r="AE60">
        <f>'IDT-1'!D60</f>
        <v>0</v>
      </c>
      <c r="AF60" s="26"/>
      <c r="AG60">
        <f t="shared" si="2"/>
        <v>17.098199999999999</v>
      </c>
      <c r="AI60" s="75">
        <f>PXIL!L60</f>
        <v>0</v>
      </c>
      <c r="AJ60" s="75">
        <f>PXIL!R60</f>
        <v>0</v>
      </c>
      <c r="AK60" s="75">
        <f>RTM_IEX!L60</f>
        <v>3.84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8.41</v>
      </c>
      <c r="AB61" s="117">
        <f>-STOA!R61</f>
        <v>0</v>
      </c>
      <c r="AC61">
        <f t="shared" si="0"/>
        <v>0.14335200000000001</v>
      </c>
      <c r="AD61">
        <f t="shared" si="1"/>
        <v>16.146647999999999</v>
      </c>
      <c r="AE61">
        <f>'IDT-1'!D61</f>
        <v>0</v>
      </c>
      <c r="AF61" s="26"/>
      <c r="AG61">
        <f t="shared" si="2"/>
        <v>16.146647999999999</v>
      </c>
      <c r="AI61" s="75">
        <f>PXIL!L61</f>
        <v>0</v>
      </c>
      <c r="AJ61" s="75">
        <f>PXIL!R61</f>
        <v>0</v>
      </c>
      <c r="AK61" s="75">
        <f>RTM_IEX!L61</f>
        <v>2.88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8.41</v>
      </c>
      <c r="AB62" s="117">
        <f>-STOA!R62</f>
        <v>0</v>
      </c>
      <c r="AC62">
        <f t="shared" si="0"/>
        <v>0.14335200000000001</v>
      </c>
      <c r="AD62">
        <f t="shared" si="1"/>
        <v>16.146647999999999</v>
      </c>
      <c r="AE62">
        <f>'IDT-1'!D62</f>
        <v>0</v>
      </c>
      <c r="AF62" s="26"/>
      <c r="AG62">
        <f t="shared" si="2"/>
        <v>16.146647999999999</v>
      </c>
      <c r="AI62" s="75">
        <f>PXIL!L62</f>
        <v>0</v>
      </c>
      <c r="AJ62" s="75">
        <f>PXIL!R62</f>
        <v>0</v>
      </c>
      <c r="AK62" s="75">
        <f>RTM_IEX!L62</f>
        <v>2.88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7.57</v>
      </c>
      <c r="AB63" s="117">
        <f>-STOA!R63</f>
        <v>0</v>
      </c>
      <c r="AC63">
        <f t="shared" si="0"/>
        <v>0.14440800000000001</v>
      </c>
      <c r="AD63">
        <f t="shared" si="1"/>
        <v>16.265592000000002</v>
      </c>
      <c r="AE63">
        <f>'IDT-1'!D63</f>
        <v>0</v>
      </c>
      <c r="AF63" s="26"/>
      <c r="AG63">
        <f t="shared" si="2"/>
        <v>16.265592000000002</v>
      </c>
      <c r="AI63" s="75">
        <f>PXIL!L63</f>
        <v>0</v>
      </c>
      <c r="AJ63" s="75">
        <f>PXIL!R63</f>
        <v>0</v>
      </c>
      <c r="AK63" s="75">
        <f>RTM_IEX!L63</f>
        <v>3.84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7.05</v>
      </c>
      <c r="AB64" s="117">
        <f>-STOA!R64</f>
        <v>0</v>
      </c>
      <c r="AC64">
        <f t="shared" si="0"/>
        <v>0.13983200000000001</v>
      </c>
      <c r="AD64">
        <f t="shared" si="1"/>
        <v>15.750168</v>
      </c>
      <c r="AE64">
        <f>'IDT-1'!D64</f>
        <v>0</v>
      </c>
      <c r="AF64" s="26"/>
      <c r="AG64">
        <f t="shared" si="2"/>
        <v>15.750168</v>
      </c>
      <c r="AI64" s="75">
        <f>PXIL!L64</f>
        <v>0</v>
      </c>
      <c r="AJ64" s="75">
        <f>PXIL!R64</f>
        <v>0</v>
      </c>
      <c r="AK64" s="75">
        <f>RTM_IEX!L64</f>
        <v>3.84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6.61</v>
      </c>
      <c r="AB65" s="117">
        <f>-STOA!R65</f>
        <v>0</v>
      </c>
      <c r="AC65">
        <f t="shared" si="0"/>
        <v>0.13596</v>
      </c>
      <c r="AD65">
        <f t="shared" si="1"/>
        <v>15.314039999999999</v>
      </c>
      <c r="AE65">
        <f>'IDT-1'!D65</f>
        <v>0</v>
      </c>
      <c r="AF65" s="26"/>
      <c r="AG65">
        <f t="shared" si="2"/>
        <v>15.314039999999999</v>
      </c>
      <c r="AI65" s="75">
        <f>PXIL!L65</f>
        <v>0</v>
      </c>
      <c r="AJ65" s="75">
        <f>PXIL!R65</f>
        <v>0</v>
      </c>
      <c r="AK65" s="75">
        <f>RTM_IEX!L65</f>
        <v>3.84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5.84</v>
      </c>
      <c r="AB66" s="117">
        <f>-STOA!R66</f>
        <v>0</v>
      </c>
      <c r="AC66">
        <f t="shared" si="0"/>
        <v>0.137632</v>
      </c>
      <c r="AD66">
        <f t="shared" si="1"/>
        <v>15.502368000000001</v>
      </c>
      <c r="AE66">
        <f>'IDT-1'!D66</f>
        <v>0</v>
      </c>
      <c r="AF66" s="26"/>
      <c r="AG66">
        <f t="shared" si="2"/>
        <v>15.502368000000001</v>
      </c>
      <c r="AI66" s="75">
        <f>PXIL!L66</f>
        <v>0</v>
      </c>
      <c r="AJ66" s="75">
        <f>PXIL!R66</f>
        <v>0</v>
      </c>
      <c r="AK66" s="75">
        <f>RTM_IEX!L66</f>
        <v>4.8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5.46</v>
      </c>
      <c r="AB67" s="117">
        <f>-STOA!R67</f>
        <v>0</v>
      </c>
      <c r="AC67">
        <f t="shared" si="0"/>
        <v>0.13428800000000002</v>
      </c>
      <c r="AD67">
        <f t="shared" si="1"/>
        <v>15.125712000000002</v>
      </c>
      <c r="AE67">
        <f>'IDT-1'!D67</f>
        <v>0</v>
      </c>
      <c r="AF67" s="26"/>
      <c r="AG67">
        <f t="shared" si="2"/>
        <v>15.125712000000002</v>
      </c>
      <c r="AI67" s="75">
        <f>PXIL!L67</f>
        <v>0</v>
      </c>
      <c r="AJ67" s="75">
        <f>PXIL!R67</f>
        <v>0</v>
      </c>
      <c r="AK67" s="75">
        <f>RTM_IEX!L67</f>
        <v>4.8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4.6900000000000004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0.13596000000000003</v>
      </c>
      <c r="AD68">
        <f t="shared" ref="AD68:AD98" si="4">SUM(B68:AB68,AI68:AR68)-AC68</f>
        <v>15.31404</v>
      </c>
      <c r="AE68">
        <f>'IDT-1'!D68</f>
        <v>0</v>
      </c>
      <c r="AF68" s="26"/>
      <c r="AG68">
        <f t="shared" ref="AG68:AG98" si="5">SUM(AD68:AF68)</f>
        <v>15.31404</v>
      </c>
      <c r="AI68" s="75">
        <f>PXIL!L68</f>
        <v>0</v>
      </c>
      <c r="AJ68" s="75">
        <f>PXIL!R68</f>
        <v>0</v>
      </c>
      <c r="AK68" s="75">
        <f>RTM_IEX!L68</f>
        <v>5.76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4.1100000000000003</v>
      </c>
      <c r="AB69" s="117">
        <f>-STOA!R69</f>
        <v>0</v>
      </c>
      <c r="AC69">
        <f t="shared" si="3"/>
        <v>0.13930400000000001</v>
      </c>
      <c r="AD69">
        <f t="shared" si="4"/>
        <v>15.690695999999999</v>
      </c>
      <c r="AE69">
        <f>'IDT-1'!D69</f>
        <v>0</v>
      </c>
      <c r="AF69" s="26"/>
      <c r="AG69">
        <f t="shared" si="5"/>
        <v>15.690695999999999</v>
      </c>
      <c r="AI69" s="75">
        <f>PXIL!L69</f>
        <v>0</v>
      </c>
      <c r="AJ69" s="75">
        <f>PXIL!R69</f>
        <v>0</v>
      </c>
      <c r="AK69" s="75">
        <f>RTM_IEX!L69</f>
        <v>6.72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3.25</v>
      </c>
      <c r="AB70" s="117">
        <f>-STOA!R70</f>
        <v>0</v>
      </c>
      <c r="AC70">
        <f t="shared" si="3"/>
        <v>0.140184</v>
      </c>
      <c r="AD70">
        <f t="shared" si="4"/>
        <v>15.789816</v>
      </c>
      <c r="AE70">
        <f>'IDT-1'!D70</f>
        <v>0</v>
      </c>
      <c r="AF70" s="26"/>
      <c r="AG70">
        <f t="shared" si="5"/>
        <v>15.789816</v>
      </c>
      <c r="AI70" s="75">
        <f>PXIL!L70</f>
        <v>0</v>
      </c>
      <c r="AJ70" s="75">
        <f>PXIL!R70</f>
        <v>0</v>
      </c>
      <c r="AK70" s="75">
        <f>RTM_IEX!L70</f>
        <v>7.68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2.38</v>
      </c>
      <c r="AB71" s="117">
        <f>-STOA!R71</f>
        <v>0</v>
      </c>
      <c r="AC71">
        <f t="shared" si="3"/>
        <v>0.14951200000000001</v>
      </c>
      <c r="AD71">
        <f t="shared" si="4"/>
        <v>16.840487999999997</v>
      </c>
      <c r="AE71">
        <f>'IDT-1'!D71</f>
        <v>0</v>
      </c>
      <c r="AF71" s="26"/>
      <c r="AG71">
        <f t="shared" si="5"/>
        <v>16.840487999999997</v>
      </c>
      <c r="AI71" s="75">
        <f>PXIL!L71</f>
        <v>0</v>
      </c>
      <c r="AJ71" s="75">
        <f>PXIL!R71</f>
        <v>0</v>
      </c>
      <c r="AK71" s="75">
        <f>RTM_IEX!L71</f>
        <v>9.61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1.42</v>
      </c>
      <c r="AB72" s="117">
        <f>-STOA!R72</f>
        <v>0</v>
      </c>
      <c r="AC72">
        <f t="shared" si="3"/>
        <v>0.14951200000000001</v>
      </c>
      <c r="AD72">
        <f t="shared" si="4"/>
        <v>16.840488000000001</v>
      </c>
      <c r="AE72">
        <f>'IDT-1'!D72</f>
        <v>0</v>
      </c>
      <c r="AF72" s="26"/>
      <c r="AG72">
        <f t="shared" si="5"/>
        <v>16.840488000000001</v>
      </c>
      <c r="AI72" s="75">
        <f>PXIL!L72</f>
        <v>0</v>
      </c>
      <c r="AJ72" s="75">
        <f>PXIL!R72</f>
        <v>0</v>
      </c>
      <c r="AK72" s="75">
        <f>RTM_IEX!L72</f>
        <v>10.57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0.65</v>
      </c>
      <c r="AB73" s="117">
        <f>-STOA!R73</f>
        <v>0</v>
      </c>
      <c r="AC73">
        <f t="shared" si="3"/>
        <v>0.15109600000000001</v>
      </c>
      <c r="AD73">
        <f t="shared" si="4"/>
        <v>17.018904000000003</v>
      </c>
      <c r="AE73">
        <f>'IDT-1'!D73</f>
        <v>0</v>
      </c>
      <c r="AF73" s="26"/>
      <c r="AG73">
        <f t="shared" si="5"/>
        <v>17.018904000000003</v>
      </c>
      <c r="AI73" s="75">
        <f>PXIL!L73</f>
        <v>0</v>
      </c>
      <c r="AJ73" s="75">
        <f>PXIL!R73</f>
        <v>0</v>
      </c>
      <c r="AK73" s="75">
        <f>RTM_IEX!L73</f>
        <v>11.52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0.12</v>
      </c>
      <c r="AB74" s="117">
        <f>-STOA!R74</f>
        <v>0</v>
      </c>
      <c r="AC74">
        <f t="shared" si="3"/>
        <v>0.15488000000000002</v>
      </c>
      <c r="AD74">
        <f t="shared" si="4"/>
        <v>17.445120000000003</v>
      </c>
      <c r="AE74">
        <f>'IDT-1'!D74</f>
        <v>0</v>
      </c>
      <c r="AF74" s="26"/>
      <c r="AG74">
        <f t="shared" si="5"/>
        <v>17.445120000000003</v>
      </c>
      <c r="AI74" s="75">
        <f>PXIL!L74</f>
        <v>0</v>
      </c>
      <c r="AJ74" s="75">
        <f>PXIL!R74</f>
        <v>0</v>
      </c>
      <c r="AK74" s="75">
        <f>RTM_IEX!L74</f>
        <v>12.48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0.15391403694273414</v>
      </c>
      <c r="AD75">
        <f t="shared" si="4"/>
        <v>17.336317433822508</v>
      </c>
      <c r="AE75">
        <f>'IDT-1'!D75</f>
        <v>0</v>
      </c>
      <c r="AF75" s="26"/>
      <c r="AG75">
        <f t="shared" si="5"/>
        <v>17.336317433822508</v>
      </c>
      <c r="AI75" s="75">
        <f>PXIL!L75</f>
        <v>0</v>
      </c>
      <c r="AJ75" s="75">
        <f>PXIL!R75</f>
        <v>0</v>
      </c>
      <c r="AK75" s="75">
        <f>RTM_IEX!L75</f>
        <v>12.49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5.0002314707652422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0.15391403694273414</v>
      </c>
      <c r="AD76">
        <f t="shared" si="4"/>
        <v>17.336317433822508</v>
      </c>
      <c r="AE76">
        <f>'IDT-1'!D76</f>
        <v>0</v>
      </c>
      <c r="AF76" s="26"/>
      <c r="AG76">
        <f t="shared" si="5"/>
        <v>17.336317433822508</v>
      </c>
      <c r="AI76" s="75">
        <f>PXIL!L76</f>
        <v>0</v>
      </c>
      <c r="AJ76" s="75">
        <f>PXIL!R76</f>
        <v>0</v>
      </c>
      <c r="AK76" s="75">
        <f>RTM_IEX!L76</f>
        <v>12.49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5.0002314707652422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0.16236203694273416</v>
      </c>
      <c r="AD77">
        <f t="shared" si="4"/>
        <v>18.287869433822507</v>
      </c>
      <c r="AE77">
        <f>'IDT-1'!D77</f>
        <v>0</v>
      </c>
      <c r="AF77" s="26"/>
      <c r="AG77">
        <f t="shared" si="5"/>
        <v>18.287869433822507</v>
      </c>
      <c r="AI77" s="75">
        <f>PXIL!L77</f>
        <v>0</v>
      </c>
      <c r="AJ77" s="75">
        <f>PXIL!R77</f>
        <v>0</v>
      </c>
      <c r="AK77" s="75">
        <f>RTM_IEX!L77</f>
        <v>13.45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5.0002314707652422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0.16236203694273416</v>
      </c>
      <c r="AD78">
        <f t="shared" si="4"/>
        <v>18.287869433822507</v>
      </c>
      <c r="AE78">
        <f>'IDT-1'!D78</f>
        <v>0</v>
      </c>
      <c r="AF78" s="26"/>
      <c r="AG78">
        <f t="shared" si="5"/>
        <v>18.287869433822507</v>
      </c>
      <c r="AI78" s="75">
        <f>PXIL!L78</f>
        <v>0</v>
      </c>
      <c r="AJ78" s="75">
        <f>PXIL!R78</f>
        <v>0</v>
      </c>
      <c r="AK78" s="75">
        <f>RTM_IEX!L78</f>
        <v>13.45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5.0002314707652422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0.16236203694273416</v>
      </c>
      <c r="AD79">
        <f t="shared" si="4"/>
        <v>18.287869433822507</v>
      </c>
      <c r="AE79">
        <f>'IDT-1'!D79</f>
        <v>0</v>
      </c>
      <c r="AF79" s="26"/>
      <c r="AG79">
        <f t="shared" si="5"/>
        <v>18.287869433822507</v>
      </c>
      <c r="AI79" s="75">
        <f>PXIL!L79</f>
        <v>0</v>
      </c>
      <c r="AJ79" s="75">
        <f>PXIL!R79</f>
        <v>0</v>
      </c>
      <c r="AK79" s="75">
        <f>RTM_IEX!L79</f>
        <v>13.45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5.0002314707652422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0.16236203694273416</v>
      </c>
      <c r="AD80">
        <f t="shared" si="4"/>
        <v>18.287869433822507</v>
      </c>
      <c r="AE80">
        <f>'IDT-1'!D80</f>
        <v>0</v>
      </c>
      <c r="AF80" s="26"/>
      <c r="AG80">
        <f t="shared" si="5"/>
        <v>18.287869433822507</v>
      </c>
      <c r="AI80" s="75">
        <f>PXIL!L80</f>
        <v>0</v>
      </c>
      <c r="AJ80" s="75">
        <f>PXIL!R80</f>
        <v>0</v>
      </c>
      <c r="AK80" s="75">
        <f>RTM_IEX!L80</f>
        <v>13.45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5.0002314707652422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0.17248203694273415</v>
      </c>
      <c r="AD81">
        <f t="shared" si="4"/>
        <v>19.427749433822505</v>
      </c>
      <c r="AE81">
        <f>'IDT-1'!D81</f>
        <v>0</v>
      </c>
      <c r="AF81" s="26"/>
      <c r="AG81">
        <f t="shared" si="5"/>
        <v>19.427749433822505</v>
      </c>
      <c r="AI81" s="75">
        <f>PXIL!L81</f>
        <v>0</v>
      </c>
      <c r="AJ81" s="75">
        <f>PXIL!R81</f>
        <v>0</v>
      </c>
      <c r="AK81" s="75">
        <f>RTM_IEX!L81</f>
        <v>14.6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0.16993003694273415</v>
      </c>
      <c r="AD82">
        <f t="shared" si="4"/>
        <v>19.140301433822508</v>
      </c>
      <c r="AE82">
        <f>'IDT-1'!D82</f>
        <v>0</v>
      </c>
      <c r="AF82" s="26"/>
      <c r="AG82">
        <f t="shared" si="5"/>
        <v>19.140301433822508</v>
      </c>
      <c r="AI82" s="75">
        <f>PXIL!L82</f>
        <v>0</v>
      </c>
      <c r="AJ82" s="75">
        <f>PXIL!R82</f>
        <v>0</v>
      </c>
      <c r="AK82" s="75">
        <f>RTM_IEX!L82</f>
        <v>14.31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0.16737803694273412</v>
      </c>
      <c r="AD83">
        <f t="shared" si="4"/>
        <v>18.85285343382251</v>
      </c>
      <c r="AE83">
        <f>'IDT-1'!D83</f>
        <v>0</v>
      </c>
      <c r="AF83" s="26"/>
      <c r="AG83">
        <f t="shared" si="5"/>
        <v>18.85285343382251</v>
      </c>
      <c r="AI83" s="75">
        <f>PXIL!L83</f>
        <v>0</v>
      </c>
      <c r="AJ83" s="75">
        <f>PXIL!R83</f>
        <v>0</v>
      </c>
      <c r="AK83" s="75">
        <f>RTM_IEX!L83</f>
        <v>14.02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0.16658603694273413</v>
      </c>
      <c r="AD84">
        <f t="shared" si="4"/>
        <v>18.763645433822507</v>
      </c>
      <c r="AE84">
        <f>'IDT-1'!D84</f>
        <v>0</v>
      </c>
      <c r="AF84" s="26"/>
      <c r="AG84">
        <f t="shared" si="5"/>
        <v>18.763645433822507</v>
      </c>
      <c r="AI84" s="75">
        <f>PXIL!L84</f>
        <v>0</v>
      </c>
      <c r="AJ84" s="75">
        <f>PXIL!R84</f>
        <v>0</v>
      </c>
      <c r="AK84" s="75">
        <f>RTM_IEX!L84</f>
        <v>13.93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0.15893003694273417</v>
      </c>
      <c r="AD85">
        <f t="shared" si="4"/>
        <v>17.901301433822507</v>
      </c>
      <c r="AE85">
        <f>'IDT-1'!D85</f>
        <v>0</v>
      </c>
      <c r="AF85" s="26"/>
      <c r="AG85">
        <f t="shared" si="5"/>
        <v>17.901301433822507</v>
      </c>
      <c r="AI85" s="75">
        <f>PXIL!L85</f>
        <v>0</v>
      </c>
      <c r="AJ85" s="75">
        <f>PXIL!R85</f>
        <v>0</v>
      </c>
      <c r="AK85" s="75">
        <f>RTM_IEX!L85</f>
        <v>13.06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0.15725803694273413</v>
      </c>
      <c r="AD86">
        <f t="shared" si="4"/>
        <v>17.712973433822505</v>
      </c>
      <c r="AE86">
        <f>'IDT-1'!D86</f>
        <v>0</v>
      </c>
      <c r="AF86" s="26"/>
      <c r="AG86">
        <f t="shared" si="5"/>
        <v>17.712973433822505</v>
      </c>
      <c r="AI86" s="75">
        <f>PXIL!L86</f>
        <v>0</v>
      </c>
      <c r="AJ86" s="75">
        <f>PXIL!R86</f>
        <v>0</v>
      </c>
      <c r="AK86" s="75">
        <f>RTM_IEX!L86</f>
        <v>12.87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0.15391403694273414</v>
      </c>
      <c r="AD87">
        <f t="shared" si="4"/>
        <v>17.336317433822508</v>
      </c>
      <c r="AE87">
        <f>'IDT-1'!D87</f>
        <v>0</v>
      </c>
      <c r="AF87" s="26"/>
      <c r="AG87">
        <f t="shared" si="5"/>
        <v>17.336317433822508</v>
      </c>
      <c r="AI87" s="75">
        <f>PXIL!L87</f>
        <v>0</v>
      </c>
      <c r="AJ87" s="75">
        <f>PXIL!R87</f>
        <v>0</v>
      </c>
      <c r="AK87" s="75">
        <f>RTM_IEX!L87</f>
        <v>12.49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0.14625803694273415</v>
      </c>
      <c r="AD88">
        <f t="shared" si="4"/>
        <v>16.473973433822508</v>
      </c>
      <c r="AE88">
        <f>'IDT-1'!D88</f>
        <v>0</v>
      </c>
      <c r="AF88" s="26"/>
      <c r="AG88">
        <f t="shared" si="5"/>
        <v>16.473973433822508</v>
      </c>
      <c r="AI88" s="75">
        <f>PXIL!L88</f>
        <v>0</v>
      </c>
      <c r="AJ88" s="75">
        <f>PXIL!R88</f>
        <v>0</v>
      </c>
      <c r="AK88" s="75">
        <f>RTM_IEX!L88</f>
        <v>11.62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0.14458603694273414</v>
      </c>
      <c r="AD89">
        <f t="shared" si="4"/>
        <v>16.285645433822509</v>
      </c>
      <c r="AE89">
        <f>'IDT-1'!D89</f>
        <v>0</v>
      </c>
      <c r="AF89" s="26"/>
      <c r="AG89">
        <f t="shared" si="5"/>
        <v>16.285645433822509</v>
      </c>
      <c r="AI89" s="75">
        <f>PXIL!L89</f>
        <v>0</v>
      </c>
      <c r="AJ89" s="75">
        <f>PXIL!R89</f>
        <v>0</v>
      </c>
      <c r="AK89" s="75">
        <f>RTM_IEX!L89</f>
        <v>11.43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0.13525803694273414</v>
      </c>
      <c r="AD90">
        <f t="shared" si="4"/>
        <v>15.234973433822507</v>
      </c>
      <c r="AE90">
        <f>'IDT-1'!D90</f>
        <v>0</v>
      </c>
      <c r="AF90" s="26"/>
      <c r="AG90">
        <f t="shared" si="5"/>
        <v>15.234973433822507</v>
      </c>
      <c r="AI90" s="75">
        <f>PXIL!L90</f>
        <v>0</v>
      </c>
      <c r="AJ90" s="75">
        <f>PXIL!R90</f>
        <v>0</v>
      </c>
      <c r="AK90" s="75">
        <f>RTM_IEX!L90</f>
        <v>10.37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2.3697721372944911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0.12733399480819152</v>
      </c>
      <c r="AD91">
        <f t="shared" si="4"/>
        <v>14.3424381424863</v>
      </c>
      <c r="AE91">
        <f>'IDT-1'!D91</f>
        <v>0</v>
      </c>
      <c r="AF91" s="26"/>
      <c r="AG91">
        <f t="shared" si="5"/>
        <v>14.3424381424863</v>
      </c>
      <c r="AI91" s="75">
        <f>PXIL!L91</f>
        <v>0</v>
      </c>
      <c r="AJ91" s="75">
        <f>PXIL!R91</f>
        <v>0</v>
      </c>
      <c r="AK91" s="75">
        <f>RTM_IEX!L91</f>
        <v>12.1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0.12592800000000001</v>
      </c>
      <c r="AD92">
        <f t="shared" si="4"/>
        <v>14.184072</v>
      </c>
      <c r="AE92">
        <f>'IDT-1'!D92</f>
        <v>0</v>
      </c>
      <c r="AF92" s="26"/>
      <c r="AG92">
        <f t="shared" si="5"/>
        <v>14.184072</v>
      </c>
      <c r="AI92" s="75">
        <f>PXIL!L92</f>
        <v>0</v>
      </c>
      <c r="AJ92" s="75">
        <f>PXIL!R92</f>
        <v>0</v>
      </c>
      <c r="AK92" s="75">
        <f>RTM_IEX!L92</f>
        <v>14.31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0.116688</v>
      </c>
      <c r="AD93">
        <f t="shared" si="4"/>
        <v>13.143312</v>
      </c>
      <c r="AE93">
        <f>'IDT-1'!D93</f>
        <v>0</v>
      </c>
      <c r="AF93" s="26"/>
      <c r="AG93">
        <f t="shared" si="5"/>
        <v>13.143312</v>
      </c>
      <c r="AI93" s="75">
        <f>PXIL!L93</f>
        <v>0</v>
      </c>
      <c r="AJ93" s="75">
        <f>PXIL!R93</f>
        <v>0</v>
      </c>
      <c r="AK93" s="75">
        <f>RTM_IEX!L93</f>
        <v>13.26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0.11492800000000002</v>
      </c>
      <c r="AD94">
        <f t="shared" si="4"/>
        <v>12.945072</v>
      </c>
      <c r="AE94">
        <f>'IDT-1'!D94</f>
        <v>0</v>
      </c>
      <c r="AF94" s="26"/>
      <c r="AG94">
        <f t="shared" si="5"/>
        <v>12.945072</v>
      </c>
      <c r="AI94" s="75">
        <f>PXIL!L94</f>
        <v>0</v>
      </c>
      <c r="AJ94" s="75">
        <f>PXIL!R94</f>
        <v>0</v>
      </c>
      <c r="AK94" s="75">
        <f>RTM_IEX!L94</f>
        <v>13.06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0.11246399999999999</v>
      </c>
      <c r="AD95">
        <f t="shared" si="4"/>
        <v>12.667536</v>
      </c>
      <c r="AE95">
        <f>'IDT-1'!D95</f>
        <v>0</v>
      </c>
      <c r="AF95" s="26"/>
      <c r="AG95">
        <f t="shared" si="5"/>
        <v>12.667536</v>
      </c>
      <c r="AI95" s="75">
        <f>PXIL!L95</f>
        <v>0</v>
      </c>
      <c r="AJ95" s="75">
        <f>PXIL!R95</f>
        <v>0</v>
      </c>
      <c r="AK95" s="75">
        <f>RTM_IEX!L95</f>
        <v>12.78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0.10736</v>
      </c>
      <c r="AD96">
        <f t="shared" si="4"/>
        <v>12.092639999999999</v>
      </c>
      <c r="AE96">
        <f>'IDT-1'!D96</f>
        <v>0</v>
      </c>
      <c r="AF96" s="26"/>
      <c r="AG96">
        <f t="shared" si="5"/>
        <v>12.092639999999999</v>
      </c>
      <c r="AI96" s="75">
        <f>PXIL!L96</f>
        <v>0</v>
      </c>
      <c r="AJ96" s="75">
        <f>PXIL!R96</f>
        <v>0</v>
      </c>
      <c r="AK96" s="75">
        <f>RTM_IEX!L96</f>
        <v>12.2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0.10648000000000001</v>
      </c>
      <c r="AD97">
        <f t="shared" si="4"/>
        <v>11.99352</v>
      </c>
      <c r="AE97">
        <f>'IDT-1'!D97</f>
        <v>0</v>
      </c>
      <c r="AF97" s="26"/>
      <c r="AG97">
        <f t="shared" si="5"/>
        <v>11.99352</v>
      </c>
      <c r="AI97" s="75">
        <f>PXIL!L97</f>
        <v>0</v>
      </c>
      <c r="AJ97" s="75">
        <f>PXIL!R97</f>
        <v>0</v>
      </c>
      <c r="AK97" s="75">
        <f>RTM_IEX!L97</f>
        <v>12.1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0.102256</v>
      </c>
      <c r="AD98">
        <f t="shared" si="4"/>
        <v>11.517743999999999</v>
      </c>
      <c r="AE98">
        <f>'IDT-1'!D98</f>
        <v>0</v>
      </c>
      <c r="AF98" s="26"/>
      <c r="AG98">
        <f t="shared" si="5"/>
        <v>11.517743999999999</v>
      </c>
      <c r="AI98" s="75">
        <f>PXIL!L98</f>
        <v>0</v>
      </c>
      <c r="AJ98" s="75">
        <f>PXIL!R98</f>
        <v>0</v>
      </c>
      <c r="AK98" s="75">
        <f>RTM_IEX!L98</f>
        <v>11.62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0.11065575863171143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5.7070000000000003E-2</v>
      </c>
      <c r="AB99" s="117">
        <f t="shared" si="6"/>
        <v>0</v>
      </c>
      <c r="AC99">
        <f t="shared" si="6"/>
        <v>3.5243406759590604E-3</v>
      </c>
      <c r="AD99">
        <f t="shared" si="6"/>
        <v>0.39696891795575268</v>
      </c>
      <c r="AE99">
        <f t="shared" ref="AE99:AR99" si="7">SUM(AE3:AE98)/4000</f>
        <v>0</v>
      </c>
      <c r="AG99">
        <f t="shared" si="7"/>
        <v>0.39696891795575268</v>
      </c>
      <c r="AI99">
        <f t="shared" si="7"/>
        <v>0</v>
      </c>
      <c r="AJ99">
        <f t="shared" si="7"/>
        <v>0</v>
      </c>
      <c r="AK99">
        <f t="shared" si="7"/>
        <v>0.23276749999999999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13.327305000000001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0.11728028400000001</v>
      </c>
      <c r="AD3">
        <f>SUM(B3:AB3,AI3:AR3)-AC3</f>
        <v>13.210024716000001</v>
      </c>
      <c r="AE3">
        <v>0</v>
      </c>
      <c r="AF3" s="26"/>
      <c r="AG3">
        <f>SUM(AD3:AF3)</f>
        <v>13.210024716000001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13.671241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0.12030692080000001</v>
      </c>
      <c r="AD4">
        <f t="shared" ref="AD4:AD67" si="1">SUM(B4:AB4,AI4:AR4)-AC4</f>
        <v>13.550934079200001</v>
      </c>
      <c r="AE4">
        <v>0</v>
      </c>
      <c r="AF4" s="26"/>
      <c r="AG4">
        <f t="shared" ref="AG4:AG67" si="2">SUM(AD4:AF4)</f>
        <v>13.550934079200001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12.649773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0.1113180024</v>
      </c>
      <c r="AD5">
        <f t="shared" si="1"/>
        <v>12.538454997599999</v>
      </c>
      <c r="AE5">
        <v>0</v>
      </c>
      <c r="AF5" s="26"/>
      <c r="AG5">
        <f t="shared" si="2"/>
        <v>12.538454997599999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14.405925999999999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0.1343401488</v>
      </c>
      <c r="AD6">
        <f t="shared" si="1"/>
        <v>15.131585851199999</v>
      </c>
      <c r="AE6">
        <v>0</v>
      </c>
      <c r="AF6" s="26"/>
      <c r="AG6">
        <f t="shared" si="2"/>
        <v>15.131585851199999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0.86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14.405925999999999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0.14287614880000002</v>
      </c>
      <c r="AD7">
        <f t="shared" si="1"/>
        <v>16.0930498512</v>
      </c>
      <c r="AE7">
        <v>0</v>
      </c>
      <c r="AF7" s="26"/>
      <c r="AG7">
        <f t="shared" si="2"/>
        <v>16.0930498512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1.83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14.405925999999999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0.14287614880000002</v>
      </c>
      <c r="AD8">
        <f t="shared" si="1"/>
        <v>16.0930498512</v>
      </c>
      <c r="AE8">
        <v>0</v>
      </c>
      <c r="AF8" s="26"/>
      <c r="AG8">
        <f t="shared" si="2"/>
        <v>16.0930498512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1.83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14.405925999999999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0.13522014880000002</v>
      </c>
      <c r="AD9">
        <f t="shared" si="1"/>
        <v>15.230705851199998</v>
      </c>
      <c r="AE9">
        <v>0</v>
      </c>
      <c r="AF9" s="26"/>
      <c r="AG9">
        <f t="shared" si="2"/>
        <v>15.230705851199998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0.96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14.405925999999999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0.13011614880000003</v>
      </c>
      <c r="AD10">
        <f t="shared" si="1"/>
        <v>14.655809851199999</v>
      </c>
      <c r="AE10">
        <v>0</v>
      </c>
      <c r="AF10" s="26"/>
      <c r="AG10">
        <f t="shared" si="2"/>
        <v>14.655809851199999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0.38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14.231774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0.12523961120000002</v>
      </c>
      <c r="AD11">
        <f t="shared" si="1"/>
        <v>14.1065343888</v>
      </c>
      <c r="AE11">
        <v>0</v>
      </c>
      <c r="AF11" s="26"/>
      <c r="AG11">
        <f t="shared" si="2"/>
        <v>14.1065343888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14.405925999999999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0.12932414880000001</v>
      </c>
      <c r="AD12">
        <f t="shared" si="1"/>
        <v>14.566601851199998</v>
      </c>
      <c r="AE12">
        <v>0</v>
      </c>
      <c r="AF12" s="26"/>
      <c r="AG12">
        <f t="shared" si="2"/>
        <v>14.566601851199998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0.28999999999999998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13.959593999999999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0.12284442719999999</v>
      </c>
      <c r="AD13">
        <f t="shared" si="1"/>
        <v>13.836749572799999</v>
      </c>
      <c r="AE13">
        <v>0</v>
      </c>
      <c r="AF13" s="26"/>
      <c r="AG13">
        <f t="shared" si="2"/>
        <v>13.836749572799999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14.007192999999999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0.1232632984</v>
      </c>
      <c r="AD14">
        <f t="shared" si="1"/>
        <v>13.8839297016</v>
      </c>
      <c r="AE14">
        <v>0</v>
      </c>
      <c r="AF14" s="26"/>
      <c r="AG14">
        <f t="shared" si="2"/>
        <v>13.8839297016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14.405925999999999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0.1445481488</v>
      </c>
      <c r="AD15">
        <f t="shared" si="1"/>
        <v>16.281377851200002</v>
      </c>
      <c r="AE15">
        <v>0</v>
      </c>
      <c r="AF15" s="26"/>
      <c r="AG15">
        <f t="shared" si="2"/>
        <v>16.281377851200002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2.02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14.405925999999999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0.15299614880000001</v>
      </c>
      <c r="AD16">
        <f t="shared" si="1"/>
        <v>17.232929851199998</v>
      </c>
      <c r="AE16">
        <v>0</v>
      </c>
      <c r="AF16" s="26"/>
      <c r="AG16">
        <f t="shared" si="2"/>
        <v>17.232929851199998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2.98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14.405925999999999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0.1487721488</v>
      </c>
      <c r="AD17">
        <f t="shared" si="1"/>
        <v>16.757153851200002</v>
      </c>
      <c r="AE17">
        <v>0</v>
      </c>
      <c r="AF17" s="26"/>
      <c r="AG17">
        <f t="shared" si="2"/>
        <v>16.757153851200002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2.5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14.405925999999999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0.16056414880000003</v>
      </c>
      <c r="AD18">
        <f t="shared" si="1"/>
        <v>18.085361851199998</v>
      </c>
      <c r="AE18">
        <v>0</v>
      </c>
      <c r="AF18" s="26"/>
      <c r="AG18">
        <f t="shared" si="2"/>
        <v>18.085361851199998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3.84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14.405925999999999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0.1816841488</v>
      </c>
      <c r="AD19">
        <f t="shared" si="1"/>
        <v>20.464241851200001</v>
      </c>
      <c r="AE19">
        <v>0</v>
      </c>
      <c r="AF19" s="26"/>
      <c r="AG19">
        <f t="shared" si="2"/>
        <v>20.464241851200001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6.24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14.405925999999999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0.1935641488</v>
      </c>
      <c r="AD20">
        <f t="shared" si="1"/>
        <v>21.802361851199997</v>
      </c>
      <c r="AE20">
        <v>0</v>
      </c>
      <c r="AF20" s="26"/>
      <c r="AG20">
        <f t="shared" si="2"/>
        <v>21.802361851199997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7.59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14.405925999999999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0.21134014880000002</v>
      </c>
      <c r="AD21">
        <f t="shared" si="1"/>
        <v>23.804585851199999</v>
      </c>
      <c r="AE21">
        <v>0</v>
      </c>
      <c r="AF21" s="26"/>
      <c r="AG21">
        <f t="shared" si="2"/>
        <v>23.804585851199999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9.61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14.405925999999999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0.21134014880000002</v>
      </c>
      <c r="AD22">
        <f t="shared" si="1"/>
        <v>23.804585851199999</v>
      </c>
      <c r="AE22">
        <v>0</v>
      </c>
      <c r="AF22" s="26"/>
      <c r="AG22">
        <f t="shared" si="2"/>
        <v>23.804585851199999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9.61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14.405925999999999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0.21134014880000002</v>
      </c>
      <c r="AD23">
        <f t="shared" si="1"/>
        <v>23.804585851199999</v>
      </c>
      <c r="AE23">
        <v>0</v>
      </c>
      <c r="AF23" s="26"/>
      <c r="AG23">
        <f t="shared" si="2"/>
        <v>23.804585851199999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9.61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14.405925999999999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0.21125214880000001</v>
      </c>
      <c r="AD24">
        <f t="shared" si="1"/>
        <v>23.794673851199999</v>
      </c>
      <c r="AE24">
        <v>0</v>
      </c>
      <c r="AF24" s="26"/>
      <c r="AG24">
        <f t="shared" si="2"/>
        <v>23.794673851199999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2.4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14.405925999999999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5.28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0.21125214879999998</v>
      </c>
      <c r="AD25">
        <f t="shared" si="1"/>
        <v>23.794673851199999</v>
      </c>
      <c r="AE25">
        <v>0</v>
      </c>
      <c r="AF25" s="26"/>
      <c r="AG25">
        <f t="shared" si="2"/>
        <v>23.794673851199999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4.32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14.405925999999999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0.21134014880000002</v>
      </c>
      <c r="AD26">
        <f t="shared" si="1"/>
        <v>23.804585851199999</v>
      </c>
      <c r="AE26">
        <v>0</v>
      </c>
      <c r="AF26" s="26"/>
      <c r="AG26">
        <f t="shared" si="2"/>
        <v>23.804585851199999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14.405925999999999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6.53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0.1842361488</v>
      </c>
      <c r="AD27">
        <f t="shared" si="1"/>
        <v>20.751689851199998</v>
      </c>
      <c r="AE27">
        <v>0</v>
      </c>
      <c r="AF27" s="26"/>
      <c r="AG27">
        <f t="shared" si="2"/>
        <v>20.751689851199998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14.405925999999999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0.21134014880000002</v>
      </c>
      <c r="AD28">
        <f t="shared" si="1"/>
        <v>23.804585851199999</v>
      </c>
      <c r="AE28">
        <v>0</v>
      </c>
      <c r="AF28" s="26"/>
      <c r="AG28">
        <f t="shared" si="2"/>
        <v>23.804585851199999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14.405925999999999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9.41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0.20958014879999998</v>
      </c>
      <c r="AD29">
        <f t="shared" si="1"/>
        <v>23.606345851199997</v>
      </c>
      <c r="AE29">
        <v>0</v>
      </c>
      <c r="AF29" s="26"/>
      <c r="AG29">
        <f t="shared" si="2"/>
        <v>23.606345851199997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14.405925999999999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0.21134014880000002</v>
      </c>
      <c r="AD30">
        <f t="shared" si="1"/>
        <v>23.804585851199999</v>
      </c>
      <c r="AE30">
        <v>0</v>
      </c>
      <c r="AF30" s="26"/>
      <c r="AG30">
        <f t="shared" si="2"/>
        <v>23.804585851199999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14.405925999999999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0.21134014880000002</v>
      </c>
      <c r="AD31">
        <f t="shared" si="1"/>
        <v>23.804585851199999</v>
      </c>
      <c r="AE31">
        <v>0</v>
      </c>
      <c r="AF31" s="26"/>
      <c r="AG31">
        <f t="shared" si="2"/>
        <v>23.804585851199999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14.405925999999999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0.21134014880000002</v>
      </c>
      <c r="AD32">
        <f t="shared" si="1"/>
        <v>23.804585851199999</v>
      </c>
      <c r="AE32">
        <v>0</v>
      </c>
      <c r="AF32" s="26"/>
      <c r="AG32">
        <f t="shared" si="2"/>
        <v>23.804585851199999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14.405925999999999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0.21134014880000002</v>
      </c>
      <c r="AD33">
        <f t="shared" si="1"/>
        <v>23.804585851199999</v>
      </c>
      <c r="AE33">
        <v>0</v>
      </c>
      <c r="AF33" s="26"/>
      <c r="AG33">
        <f t="shared" si="2"/>
        <v>23.804585851199999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14.405925999999999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0.1910121488</v>
      </c>
      <c r="AD34">
        <f t="shared" si="1"/>
        <v>21.514913851199999</v>
      </c>
      <c r="AE34">
        <v>0</v>
      </c>
      <c r="AF34" s="26"/>
      <c r="AG34">
        <f t="shared" si="2"/>
        <v>21.514913851199999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14.405925999999999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0.21134014880000002</v>
      </c>
      <c r="AD35">
        <f t="shared" si="1"/>
        <v>23.804585851199999</v>
      </c>
      <c r="AE35">
        <v>0</v>
      </c>
      <c r="AF35" s="26"/>
      <c r="AG35">
        <f t="shared" si="2"/>
        <v>23.804585851199999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14.405925999999999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0.21134014880000002</v>
      </c>
      <c r="AD36">
        <f t="shared" si="1"/>
        <v>23.804585851199999</v>
      </c>
      <c r="AE36">
        <v>0</v>
      </c>
      <c r="AF36" s="26"/>
      <c r="AG36">
        <f t="shared" si="2"/>
        <v>23.804585851199999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14.405925999999999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7.97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0.19690814880000002</v>
      </c>
      <c r="AD37">
        <f t="shared" si="1"/>
        <v>22.179017851200001</v>
      </c>
      <c r="AE37">
        <v>0</v>
      </c>
      <c r="AF37" s="26"/>
      <c r="AG37">
        <f t="shared" si="2"/>
        <v>22.179017851200001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14.405925999999999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0.21134014880000002</v>
      </c>
      <c r="AD38">
        <f t="shared" si="1"/>
        <v>23.804585851199999</v>
      </c>
      <c r="AE38">
        <v>0</v>
      </c>
      <c r="AF38" s="26"/>
      <c r="AG38">
        <f t="shared" si="2"/>
        <v>23.804585851199999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14.405925999999999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0.19435614880000002</v>
      </c>
      <c r="AD39">
        <f t="shared" si="1"/>
        <v>21.8915698512</v>
      </c>
      <c r="AE39">
        <v>0</v>
      </c>
      <c r="AF39" s="26"/>
      <c r="AG39">
        <f t="shared" si="2"/>
        <v>21.8915698512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14.405925999999999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0.21134014880000002</v>
      </c>
      <c r="AD40">
        <f t="shared" si="1"/>
        <v>23.804585851199999</v>
      </c>
      <c r="AE40">
        <v>0</v>
      </c>
      <c r="AF40" s="26"/>
      <c r="AG40">
        <f t="shared" si="2"/>
        <v>23.804585851199999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14.405925999999999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0.21134014880000002</v>
      </c>
      <c r="AD41">
        <f t="shared" si="1"/>
        <v>23.804585851199999</v>
      </c>
      <c r="AE41">
        <v>0</v>
      </c>
      <c r="AF41" s="26"/>
      <c r="AG41">
        <f t="shared" si="2"/>
        <v>23.804585851199999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14.405925999999999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0.21134014880000002</v>
      </c>
      <c r="AD42">
        <f t="shared" si="1"/>
        <v>23.804585851199999</v>
      </c>
      <c r="AE42">
        <v>0</v>
      </c>
      <c r="AF42" s="26"/>
      <c r="AG42">
        <f t="shared" si="2"/>
        <v>23.804585851199999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14.405925999999999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9.0299999999999994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0.20623614879999999</v>
      </c>
      <c r="AD43">
        <f t="shared" si="1"/>
        <v>23.2296898512</v>
      </c>
      <c r="AE43">
        <v>0</v>
      </c>
      <c r="AF43" s="26"/>
      <c r="AG43">
        <f t="shared" si="2"/>
        <v>23.2296898512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14.405925999999999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8.4499999999999993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0.20113214879999999</v>
      </c>
      <c r="AD44">
        <f t="shared" si="1"/>
        <v>22.654793851199997</v>
      </c>
      <c r="AE44">
        <v>0</v>
      </c>
      <c r="AF44" s="26"/>
      <c r="AG44">
        <f t="shared" si="2"/>
        <v>22.654793851199997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14.405925999999999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0.1910121488</v>
      </c>
      <c r="AD45">
        <f t="shared" si="1"/>
        <v>21.514913851199999</v>
      </c>
      <c r="AE45">
        <v>0</v>
      </c>
      <c r="AF45" s="26"/>
      <c r="AG45">
        <f t="shared" si="2"/>
        <v>21.514913851199999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14.405925999999999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4.2300000000000004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0.16399614879999999</v>
      </c>
      <c r="AD46">
        <f t="shared" si="1"/>
        <v>18.471929851199999</v>
      </c>
      <c r="AE46">
        <v>0</v>
      </c>
      <c r="AF46" s="26"/>
      <c r="AG46">
        <f t="shared" si="2"/>
        <v>18.471929851199999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14.405925999999999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5.19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0.1724441488</v>
      </c>
      <c r="AD47">
        <f t="shared" si="1"/>
        <v>19.423481851199998</v>
      </c>
      <c r="AE47">
        <v>0</v>
      </c>
      <c r="AF47" s="26"/>
      <c r="AG47">
        <f t="shared" si="2"/>
        <v>19.423481851199998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14.405925999999999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3.27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0.15554814880000001</v>
      </c>
      <c r="AD48">
        <f t="shared" si="1"/>
        <v>17.520377851199999</v>
      </c>
      <c r="AE48">
        <v>0</v>
      </c>
      <c r="AF48" s="26"/>
      <c r="AG48">
        <f t="shared" si="2"/>
        <v>17.520377851199999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14.405925999999999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3.46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0.15722014879999999</v>
      </c>
      <c r="AD49">
        <f t="shared" si="1"/>
        <v>17.708705851199998</v>
      </c>
      <c r="AE49">
        <v>0</v>
      </c>
      <c r="AF49" s="26"/>
      <c r="AG49">
        <f t="shared" si="2"/>
        <v>17.708705851199998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14.405925999999999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0.21134014880000002</v>
      </c>
      <c r="AD50">
        <f t="shared" si="1"/>
        <v>23.804585851199999</v>
      </c>
      <c r="AE50">
        <v>0</v>
      </c>
      <c r="AF50" s="26"/>
      <c r="AG50">
        <f t="shared" si="2"/>
        <v>23.804585851199999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14.405925999999999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0.21134014880000002</v>
      </c>
      <c r="AD51">
        <f t="shared" si="1"/>
        <v>23.804585851199999</v>
      </c>
      <c r="AE51">
        <v>0</v>
      </c>
      <c r="AF51" s="26"/>
      <c r="AG51">
        <f t="shared" si="2"/>
        <v>23.804585851199999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14.405925999999999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0.21134014880000002</v>
      </c>
      <c r="AD52">
        <f t="shared" si="1"/>
        <v>23.804585851199999</v>
      </c>
      <c r="AE52">
        <v>0</v>
      </c>
      <c r="AF52" s="26"/>
      <c r="AG52">
        <f t="shared" si="2"/>
        <v>23.804585851199999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14.405925999999999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6.63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0.18511614880000002</v>
      </c>
      <c r="AD53">
        <f t="shared" si="1"/>
        <v>20.850809851200001</v>
      </c>
      <c r="AE53">
        <v>0</v>
      </c>
      <c r="AF53" s="26"/>
      <c r="AG53">
        <f t="shared" si="2"/>
        <v>20.850809851200001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14.405925999999999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0.19013214880000001</v>
      </c>
      <c r="AD54">
        <f t="shared" si="1"/>
        <v>21.4157938512</v>
      </c>
      <c r="AE54">
        <v>0</v>
      </c>
      <c r="AF54" s="26"/>
      <c r="AG54">
        <f t="shared" si="2"/>
        <v>21.4157938512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14.405925999999999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7.01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0.1884601488</v>
      </c>
      <c r="AD55">
        <f t="shared" si="1"/>
        <v>21.227465851199998</v>
      </c>
      <c r="AE55">
        <v>0</v>
      </c>
      <c r="AF55" s="26"/>
      <c r="AG55">
        <f t="shared" si="2"/>
        <v>21.227465851199998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14.405925999999999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4.13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0.1631161488</v>
      </c>
      <c r="AD56">
        <f t="shared" si="1"/>
        <v>18.3728098512</v>
      </c>
      <c r="AE56">
        <v>0</v>
      </c>
      <c r="AF56" s="26"/>
      <c r="AG56">
        <f t="shared" si="2"/>
        <v>18.3728098512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14.405925999999999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0.21134014880000002</v>
      </c>
      <c r="AD57">
        <f t="shared" si="1"/>
        <v>23.804585851199999</v>
      </c>
      <c r="AE57">
        <v>0</v>
      </c>
      <c r="AF57" s="26"/>
      <c r="AG57">
        <f t="shared" si="2"/>
        <v>23.804585851199999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14.405925999999999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9.0299999999999994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0.20623614879999999</v>
      </c>
      <c r="AD58">
        <f t="shared" si="1"/>
        <v>23.2296898512</v>
      </c>
      <c r="AE58">
        <v>0</v>
      </c>
      <c r="AF58" s="26"/>
      <c r="AG58">
        <f t="shared" si="2"/>
        <v>23.2296898512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14.405925999999999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8.4499999999999993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0.20113214879999999</v>
      </c>
      <c r="AD59">
        <f t="shared" si="1"/>
        <v>22.654793851199997</v>
      </c>
      <c r="AE59">
        <v>0</v>
      </c>
      <c r="AF59" s="26"/>
      <c r="AG59">
        <f t="shared" si="2"/>
        <v>22.654793851199997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14.405925999999999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0.21134014880000002</v>
      </c>
      <c r="AD60">
        <f t="shared" si="1"/>
        <v>23.804585851199999</v>
      </c>
      <c r="AE60">
        <v>0</v>
      </c>
      <c r="AF60" s="26"/>
      <c r="AG60">
        <f t="shared" si="2"/>
        <v>23.804585851199999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14.405925999999999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0.21134014880000002</v>
      </c>
      <c r="AD61">
        <f t="shared" si="1"/>
        <v>23.804585851199999</v>
      </c>
      <c r="AE61">
        <v>0</v>
      </c>
      <c r="AF61" s="26"/>
      <c r="AG61">
        <f t="shared" si="2"/>
        <v>23.804585851199999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14.405925999999999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0.21134014880000002</v>
      </c>
      <c r="AD62">
        <f t="shared" si="1"/>
        <v>23.804585851199999</v>
      </c>
      <c r="AE62">
        <v>0</v>
      </c>
      <c r="AF62" s="26"/>
      <c r="AG62">
        <f t="shared" si="2"/>
        <v>23.804585851199999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14.405925999999999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0.21134014880000002</v>
      </c>
      <c r="AD63">
        <f t="shared" si="1"/>
        <v>23.804585851199999</v>
      </c>
      <c r="AE63">
        <v>0</v>
      </c>
      <c r="AF63" s="26"/>
      <c r="AG63">
        <f t="shared" si="2"/>
        <v>23.804585851199999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14.405925999999999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0.21134014880000002</v>
      </c>
      <c r="AD64">
        <f t="shared" si="1"/>
        <v>23.804585851199999</v>
      </c>
      <c r="AE64">
        <v>0</v>
      </c>
      <c r="AF64" s="26"/>
      <c r="AG64">
        <f t="shared" si="2"/>
        <v>23.804585851199999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14.405925999999999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0.21134014880000002</v>
      </c>
      <c r="AD65">
        <f t="shared" si="1"/>
        <v>23.804585851199999</v>
      </c>
      <c r="AE65">
        <v>0</v>
      </c>
      <c r="AF65" s="26"/>
      <c r="AG65">
        <f t="shared" si="2"/>
        <v>23.804585851199999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14.405925999999999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5.09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0.17156414879999998</v>
      </c>
      <c r="AD66">
        <f t="shared" si="1"/>
        <v>19.324361851199995</v>
      </c>
      <c r="AE66">
        <v>0</v>
      </c>
      <c r="AF66" s="26"/>
      <c r="AG66">
        <f t="shared" si="2"/>
        <v>19.324361851199995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14.405925999999999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5.38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0.17411614880000001</v>
      </c>
      <c r="AD67">
        <f t="shared" si="1"/>
        <v>19.6118098512</v>
      </c>
      <c r="AE67">
        <v>0</v>
      </c>
      <c r="AF67" s="26"/>
      <c r="AG67">
        <f t="shared" si="2"/>
        <v>19.6118098512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14.405925999999999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2.59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0.14956414879999999</v>
      </c>
      <c r="AD68">
        <f t="shared" ref="AD68:AD98" si="4">SUM(B68:AB68,AI68:AR68)-AC68</f>
        <v>16.846361851199998</v>
      </c>
      <c r="AE68">
        <v>0</v>
      </c>
      <c r="AF68" s="26"/>
      <c r="AG68">
        <f t="shared" ref="AG68:AG98" si="5">SUM(AD68:AF68)</f>
        <v>16.846361851199998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14.405925999999999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0.14366814880000001</v>
      </c>
      <c r="AD69">
        <f t="shared" si="4"/>
        <v>16.182257851199999</v>
      </c>
      <c r="AE69">
        <v>0</v>
      </c>
      <c r="AF69" s="26"/>
      <c r="AG69">
        <f t="shared" si="5"/>
        <v>16.182257851199999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14.405925999999999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5.38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0.17411614880000001</v>
      </c>
      <c r="AD70">
        <f t="shared" si="4"/>
        <v>19.6118098512</v>
      </c>
      <c r="AE70">
        <v>0</v>
      </c>
      <c r="AF70" s="26"/>
      <c r="AG70">
        <f t="shared" si="5"/>
        <v>19.6118098512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14.405925999999999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0.21134014880000002</v>
      </c>
      <c r="AD71">
        <f t="shared" si="4"/>
        <v>23.804585851199999</v>
      </c>
      <c r="AE71">
        <v>0</v>
      </c>
      <c r="AF71" s="26"/>
      <c r="AG71">
        <f t="shared" si="5"/>
        <v>23.804585851199999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14.405925999999999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0.21134014880000002</v>
      </c>
      <c r="AD72">
        <f t="shared" si="4"/>
        <v>23.804585851199999</v>
      </c>
      <c r="AE72">
        <v>0</v>
      </c>
      <c r="AF72" s="26"/>
      <c r="AG72">
        <f t="shared" si="5"/>
        <v>23.804585851199999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14.405925999999999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0.19523614880000001</v>
      </c>
      <c r="AD73">
        <f t="shared" si="4"/>
        <v>21.990689851199999</v>
      </c>
      <c r="AE73">
        <v>0</v>
      </c>
      <c r="AF73" s="26"/>
      <c r="AG73">
        <f t="shared" si="5"/>
        <v>21.990689851199999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14.405925999999999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7.97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0.19690814880000002</v>
      </c>
      <c r="AD74">
        <f t="shared" si="4"/>
        <v>22.179017851200001</v>
      </c>
      <c r="AE74">
        <v>0</v>
      </c>
      <c r="AF74" s="26"/>
      <c r="AG74">
        <f t="shared" si="5"/>
        <v>22.179017851200001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14.405925999999999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6.34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0.18256414879999999</v>
      </c>
      <c r="AD75">
        <f t="shared" si="4"/>
        <v>20.563361851199996</v>
      </c>
      <c r="AE75">
        <v>0</v>
      </c>
      <c r="AF75" s="26"/>
      <c r="AG75">
        <f t="shared" si="5"/>
        <v>20.563361851199996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14.405925999999999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4.9000000000000004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0.1698921488</v>
      </c>
      <c r="AD76">
        <f t="shared" si="4"/>
        <v>19.136033851200001</v>
      </c>
      <c r="AE76">
        <v>0</v>
      </c>
      <c r="AF76" s="26"/>
      <c r="AG76">
        <f t="shared" si="5"/>
        <v>19.136033851200001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14.405925999999999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5.38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0.17411614880000001</v>
      </c>
      <c r="AD77">
        <f t="shared" si="4"/>
        <v>19.6118098512</v>
      </c>
      <c r="AE77">
        <v>0</v>
      </c>
      <c r="AF77" s="26"/>
      <c r="AG77">
        <f t="shared" si="5"/>
        <v>19.6118098512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14.405925999999999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3.55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0.1580121488</v>
      </c>
      <c r="AD78">
        <f t="shared" si="4"/>
        <v>17.797913851199997</v>
      </c>
      <c r="AE78">
        <v>0</v>
      </c>
      <c r="AF78" s="26"/>
      <c r="AG78">
        <f t="shared" si="5"/>
        <v>17.797913851199997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14.405925999999999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5.28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0.17323614879999999</v>
      </c>
      <c r="AD79">
        <f t="shared" si="4"/>
        <v>19.512689851199998</v>
      </c>
      <c r="AE79">
        <v>0</v>
      </c>
      <c r="AF79" s="26"/>
      <c r="AG79">
        <f t="shared" si="5"/>
        <v>19.512689851199998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14.405925999999999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5.76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0.17746014879999999</v>
      </c>
      <c r="AD80">
        <f t="shared" si="4"/>
        <v>19.988465851199997</v>
      </c>
      <c r="AE80">
        <v>0</v>
      </c>
      <c r="AF80" s="26"/>
      <c r="AG80">
        <f t="shared" si="5"/>
        <v>19.988465851199997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14.405925999999999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0.21134014880000002</v>
      </c>
      <c r="AD81">
        <f t="shared" si="4"/>
        <v>23.804585851199999</v>
      </c>
      <c r="AE81">
        <v>0</v>
      </c>
      <c r="AF81" s="26"/>
      <c r="AG81">
        <f t="shared" si="5"/>
        <v>23.804585851199999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14.405925999999999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5.57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0.17578814880000002</v>
      </c>
      <c r="AD82">
        <f t="shared" si="4"/>
        <v>19.800137851200002</v>
      </c>
      <c r="AE82">
        <v>0</v>
      </c>
      <c r="AF82" s="26"/>
      <c r="AG82">
        <f t="shared" si="5"/>
        <v>19.800137851200002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14.405925999999999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0.21134014880000002</v>
      </c>
      <c r="AD83">
        <f t="shared" si="4"/>
        <v>23.804585851199999</v>
      </c>
      <c r="AE83">
        <v>0</v>
      </c>
      <c r="AF83" s="26"/>
      <c r="AG83">
        <f t="shared" si="5"/>
        <v>23.804585851199999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14.405925999999999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0.21134014880000002</v>
      </c>
      <c r="AD84">
        <f t="shared" si="4"/>
        <v>23.804585851199999</v>
      </c>
      <c r="AE84">
        <v>0</v>
      </c>
      <c r="AF84" s="26"/>
      <c r="AG84">
        <f t="shared" si="5"/>
        <v>23.804585851199999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14.405925999999999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0.21134014880000002</v>
      </c>
      <c r="AD85">
        <f t="shared" si="4"/>
        <v>23.804585851199999</v>
      </c>
      <c r="AE85">
        <v>0</v>
      </c>
      <c r="AF85" s="26"/>
      <c r="AG85">
        <f t="shared" si="5"/>
        <v>23.804585851199999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14.405925999999999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0.21134014880000002</v>
      </c>
      <c r="AD86">
        <f t="shared" si="4"/>
        <v>23.804585851199999</v>
      </c>
      <c r="AE86">
        <v>0</v>
      </c>
      <c r="AF86" s="26"/>
      <c r="AG86">
        <f t="shared" si="5"/>
        <v>23.804585851199999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14.405925999999999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0.21134014880000002</v>
      </c>
      <c r="AD87">
        <f t="shared" si="4"/>
        <v>23.804585851199999</v>
      </c>
      <c r="AE87">
        <v>0</v>
      </c>
      <c r="AF87" s="26"/>
      <c r="AG87">
        <f t="shared" si="5"/>
        <v>23.804585851199999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14.405925999999999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0.21134014880000002</v>
      </c>
      <c r="AD88">
        <f t="shared" si="4"/>
        <v>23.804585851199999</v>
      </c>
      <c r="AE88">
        <v>0</v>
      </c>
      <c r="AF88" s="26"/>
      <c r="AG88">
        <f t="shared" si="5"/>
        <v>23.804585851199999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14.405925999999999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7.78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0.19523614880000001</v>
      </c>
      <c r="AD89">
        <f t="shared" si="4"/>
        <v>21.990689851199999</v>
      </c>
      <c r="AE89">
        <v>0</v>
      </c>
      <c r="AF89" s="26"/>
      <c r="AG89">
        <f t="shared" si="5"/>
        <v>21.990689851199999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14.405925999999999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4.51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0.16646014880000001</v>
      </c>
      <c r="AD90">
        <f t="shared" si="4"/>
        <v>18.7494658512</v>
      </c>
      <c r="AE90">
        <v>0</v>
      </c>
      <c r="AF90" s="26"/>
      <c r="AG90">
        <f t="shared" si="5"/>
        <v>18.7494658512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14.405925999999999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5.19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0.1724441488</v>
      </c>
      <c r="AD91">
        <f t="shared" si="4"/>
        <v>19.423481851199998</v>
      </c>
      <c r="AE91">
        <v>0</v>
      </c>
      <c r="AF91" s="26"/>
      <c r="AG91">
        <f t="shared" si="5"/>
        <v>19.423481851199998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14.405925999999999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4.9000000000000004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0.1698921488</v>
      </c>
      <c r="AD92">
        <f t="shared" si="4"/>
        <v>19.136033851200001</v>
      </c>
      <c r="AE92">
        <v>0</v>
      </c>
      <c r="AF92" s="26"/>
      <c r="AG92">
        <f t="shared" si="5"/>
        <v>19.136033851200001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14.405925999999999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2.59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0.14956414879999999</v>
      </c>
      <c r="AD93">
        <f t="shared" si="4"/>
        <v>16.846361851199998</v>
      </c>
      <c r="AE93">
        <v>0</v>
      </c>
      <c r="AF93" s="26"/>
      <c r="AG93">
        <f t="shared" si="5"/>
        <v>16.846361851199998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14.405925999999999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0.15466814879999999</v>
      </c>
      <c r="AD94">
        <f t="shared" si="4"/>
        <v>17.4212578512</v>
      </c>
      <c r="AE94">
        <v>0</v>
      </c>
      <c r="AF94" s="26"/>
      <c r="AG94">
        <f t="shared" si="5"/>
        <v>17.4212578512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14.405925999999999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0.14789214880000001</v>
      </c>
      <c r="AD95">
        <f t="shared" si="4"/>
        <v>16.658033851199999</v>
      </c>
      <c r="AE95">
        <v>0</v>
      </c>
      <c r="AF95" s="26"/>
      <c r="AG95">
        <f t="shared" si="5"/>
        <v>16.658033851199999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14.405925999999999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1.34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0.13856414880000001</v>
      </c>
      <c r="AD96">
        <f t="shared" si="4"/>
        <v>15.607361851199999</v>
      </c>
      <c r="AE96">
        <v>0</v>
      </c>
      <c r="AF96" s="26"/>
      <c r="AG96">
        <f t="shared" si="5"/>
        <v>15.607361851199999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14.405925999999999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0.14789214880000001</v>
      </c>
      <c r="AD97">
        <f t="shared" si="4"/>
        <v>16.658033851199999</v>
      </c>
      <c r="AE97">
        <v>0</v>
      </c>
      <c r="AF97" s="26"/>
      <c r="AG97">
        <f t="shared" si="5"/>
        <v>16.658033851199999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14.405925999999999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0.1487721488</v>
      </c>
      <c r="AD98">
        <f t="shared" si="4"/>
        <v>16.757153851200002</v>
      </c>
      <c r="AE98">
        <v>0</v>
      </c>
      <c r="AF98" s="26"/>
      <c r="AG98">
        <f t="shared" si="5"/>
        <v>16.757153851200002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0.34459505499999971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0.13558250000000005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4.3726764839999979E-3</v>
      </c>
      <c r="AD99">
        <f t="shared" si="6"/>
        <v>0.49252237851600017</v>
      </c>
      <c r="AE99">
        <f t="shared" ref="AE99:AR99" si="8">SUM(AE3:AE98)/4000</f>
        <v>0</v>
      </c>
      <c r="AG99">
        <f t="shared" si="8"/>
        <v>0.49252237851600017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1.67175E-2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150</v>
      </c>
      <c r="C3" s="16">
        <f>'[1]31'!C5</f>
        <v>0</v>
      </c>
      <c r="D3" s="16">
        <f>'[1]31'!D5</f>
        <v>170</v>
      </c>
      <c r="E3" s="16">
        <f>'[1]31'!E5</f>
        <v>0</v>
      </c>
      <c r="F3" s="15">
        <f>SUM(B3:E3)</f>
        <v>320</v>
      </c>
      <c r="G3" s="15">
        <f>'[1]31'!H5</f>
        <v>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'[1]31'!B6</f>
        <v>150</v>
      </c>
      <c r="C4" s="16">
        <f>'[1]31'!C6</f>
        <v>0</v>
      </c>
      <c r="D4" s="16">
        <f>'[1]31'!D6</f>
        <v>170</v>
      </c>
      <c r="E4" s="16">
        <f>'[1]31'!E6</f>
        <v>0</v>
      </c>
      <c r="F4" s="15">
        <f>SUM(B4:E4)</f>
        <v>320</v>
      </c>
      <c r="G4" s="15">
        <f>'[1]31'!H6</f>
        <v>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'[1]31'!B7</f>
        <v>150</v>
      </c>
      <c r="C5" s="16">
        <f>'[1]31'!C7</f>
        <v>0</v>
      </c>
      <c r="D5" s="16">
        <f>'[1]31'!D7</f>
        <v>170</v>
      </c>
      <c r="E5" s="16">
        <f>'[1]31'!E7</f>
        <v>0</v>
      </c>
      <c r="F5" s="15">
        <f t="shared" ref="F5:F68" si="6">SUM(B5:E5)</f>
        <v>320</v>
      </c>
      <c r="G5" s="15">
        <f>'[1]31'!H7</f>
        <v>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'[1]31'!B8</f>
        <v>150</v>
      </c>
      <c r="C6" s="16">
        <f>'[1]31'!C8</f>
        <v>0</v>
      </c>
      <c r="D6" s="16">
        <f>'[1]31'!D8</f>
        <v>170</v>
      </c>
      <c r="E6" s="16">
        <f>'[1]31'!E8</f>
        <v>0</v>
      </c>
      <c r="F6" s="15">
        <f t="shared" si="6"/>
        <v>320</v>
      </c>
      <c r="G6" s="15">
        <f>'[1]31'!H8</f>
        <v>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'[1]31'!B9</f>
        <v>150</v>
      </c>
      <c r="C7" s="16">
        <f>'[1]31'!C9</f>
        <v>0</v>
      </c>
      <c r="D7" s="16">
        <f>'[1]31'!D9</f>
        <v>170</v>
      </c>
      <c r="E7" s="16">
        <f>'[1]31'!E9</f>
        <v>0</v>
      </c>
      <c r="F7" s="15">
        <f t="shared" si="6"/>
        <v>320</v>
      </c>
      <c r="G7" s="15">
        <f>'[1]31'!H9</f>
        <v>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'[1]31'!B10</f>
        <v>150</v>
      </c>
      <c r="C8" s="16">
        <f>'[1]31'!C10</f>
        <v>0</v>
      </c>
      <c r="D8" s="16">
        <f>'[1]31'!D10</f>
        <v>170</v>
      </c>
      <c r="E8" s="16">
        <f>'[1]31'!E10</f>
        <v>0</v>
      </c>
      <c r="F8" s="15">
        <f t="shared" si="6"/>
        <v>320</v>
      </c>
      <c r="G8" s="15">
        <f>'[1]31'!H10</f>
        <v>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'[1]31'!B11</f>
        <v>150</v>
      </c>
      <c r="C9" s="16">
        <f>'[1]31'!C11</f>
        <v>0</v>
      </c>
      <c r="D9" s="16">
        <f>'[1]31'!D11</f>
        <v>170</v>
      </c>
      <c r="E9" s="16">
        <f>'[1]31'!E11</f>
        <v>0</v>
      </c>
      <c r="F9" s="15">
        <f t="shared" si="6"/>
        <v>320</v>
      </c>
      <c r="G9" s="15">
        <f>'[1]31'!H11</f>
        <v>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'[1]31'!B12</f>
        <v>150</v>
      </c>
      <c r="C10" s="16">
        <f>'[1]31'!C12</f>
        <v>0</v>
      </c>
      <c r="D10" s="16">
        <f>'[1]31'!D12</f>
        <v>170</v>
      </c>
      <c r="E10" s="16">
        <f>'[1]31'!E12</f>
        <v>0</v>
      </c>
      <c r="F10" s="15">
        <f t="shared" si="6"/>
        <v>320</v>
      </c>
      <c r="G10" s="15">
        <f>'[1]31'!H12</f>
        <v>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'[1]31'!B13</f>
        <v>150</v>
      </c>
      <c r="C11" s="16">
        <f>'[1]31'!C13</f>
        <v>0</v>
      </c>
      <c r="D11" s="16">
        <f>'[1]31'!D13</f>
        <v>170</v>
      </c>
      <c r="E11" s="16">
        <f>'[1]31'!E13</f>
        <v>0</v>
      </c>
      <c r="F11" s="15">
        <f t="shared" si="6"/>
        <v>320</v>
      </c>
      <c r="G11" s="15">
        <f>'[1]31'!H13</f>
        <v>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'[1]31'!B14</f>
        <v>150</v>
      </c>
      <c r="C12" s="16">
        <f>'[1]31'!C14</f>
        <v>0</v>
      </c>
      <c r="D12" s="16">
        <f>'[1]31'!D14</f>
        <v>170</v>
      </c>
      <c r="E12" s="16">
        <f>'[1]31'!E14</f>
        <v>0</v>
      </c>
      <c r="F12" s="15">
        <f t="shared" si="6"/>
        <v>320</v>
      </c>
      <c r="G12" s="15">
        <f>'[1]31'!H14</f>
        <v>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'[1]31'!B15</f>
        <v>150</v>
      </c>
      <c r="C13" s="16">
        <f>'[1]31'!C15</f>
        <v>0</v>
      </c>
      <c r="D13" s="16">
        <f>'[1]31'!D15</f>
        <v>170</v>
      </c>
      <c r="E13" s="16">
        <f>'[1]31'!E15</f>
        <v>0</v>
      </c>
      <c r="F13" s="15">
        <f t="shared" si="6"/>
        <v>320</v>
      </c>
      <c r="G13" s="15">
        <f>'[1]31'!H15</f>
        <v>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'[1]31'!B16</f>
        <v>150</v>
      </c>
      <c r="C14" s="16">
        <f>'[1]31'!C16</f>
        <v>0</v>
      </c>
      <c r="D14" s="16">
        <f>'[1]31'!D16</f>
        <v>170</v>
      </c>
      <c r="E14" s="16">
        <f>'[1]31'!E16</f>
        <v>0</v>
      </c>
      <c r="F14" s="15">
        <f t="shared" si="6"/>
        <v>320</v>
      </c>
      <c r="G14" s="15">
        <f>'[1]31'!H16</f>
        <v>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'[1]31'!B17</f>
        <v>150</v>
      </c>
      <c r="C15" s="16">
        <f>'[1]31'!C17</f>
        <v>0</v>
      </c>
      <c r="D15" s="16">
        <f>'[1]31'!D17</f>
        <v>170</v>
      </c>
      <c r="E15" s="16">
        <f>'[1]31'!E17</f>
        <v>0</v>
      </c>
      <c r="F15" s="15">
        <f t="shared" si="6"/>
        <v>320</v>
      </c>
      <c r="G15" s="15">
        <f>'[1]31'!H17</f>
        <v>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'[1]31'!B18</f>
        <v>150</v>
      </c>
      <c r="C16" s="16">
        <f>'[1]31'!C18</f>
        <v>0</v>
      </c>
      <c r="D16" s="16">
        <f>'[1]31'!D18</f>
        <v>170</v>
      </c>
      <c r="E16" s="16">
        <f>'[1]31'!E18</f>
        <v>0</v>
      </c>
      <c r="F16" s="15">
        <f t="shared" si="6"/>
        <v>320</v>
      </c>
      <c r="G16" s="15">
        <f>'[1]31'!H18</f>
        <v>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'[1]31'!B19</f>
        <v>150</v>
      </c>
      <c r="C17" s="16">
        <f>'[1]31'!C19</f>
        <v>0</v>
      </c>
      <c r="D17" s="16">
        <f>'[1]31'!D19</f>
        <v>170</v>
      </c>
      <c r="E17" s="16">
        <f>'[1]31'!E19</f>
        <v>0</v>
      </c>
      <c r="F17" s="15">
        <f t="shared" si="6"/>
        <v>320</v>
      </c>
      <c r="G17" s="15">
        <f>'[1]31'!H19</f>
        <v>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'[1]31'!B20</f>
        <v>150</v>
      </c>
      <c r="C18" s="16">
        <f>'[1]31'!C20</f>
        <v>0</v>
      </c>
      <c r="D18" s="16">
        <f>'[1]31'!D20</f>
        <v>170</v>
      </c>
      <c r="E18" s="16">
        <f>'[1]31'!E20</f>
        <v>0</v>
      </c>
      <c r="F18" s="15">
        <f t="shared" si="6"/>
        <v>320</v>
      </c>
      <c r="G18" s="15">
        <f>'[1]31'!H20</f>
        <v>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'[1]31'!B21</f>
        <v>150</v>
      </c>
      <c r="C19" s="16">
        <f>'[1]31'!C21</f>
        <v>0</v>
      </c>
      <c r="D19" s="16">
        <f>'[1]31'!D21</f>
        <v>170</v>
      </c>
      <c r="E19" s="16">
        <f>'[1]31'!E21</f>
        <v>0</v>
      </c>
      <c r="F19" s="15">
        <f t="shared" si="6"/>
        <v>320</v>
      </c>
      <c r="G19" s="15">
        <f>'[1]31'!H21</f>
        <v>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'[1]31'!B22</f>
        <v>150</v>
      </c>
      <c r="C20" s="16">
        <f>'[1]31'!C22</f>
        <v>0</v>
      </c>
      <c r="D20" s="16">
        <f>'[1]31'!D22</f>
        <v>170</v>
      </c>
      <c r="E20" s="16">
        <f>'[1]31'!E22</f>
        <v>0</v>
      </c>
      <c r="F20" s="15">
        <f t="shared" si="6"/>
        <v>320</v>
      </c>
      <c r="G20" s="15">
        <f>'[1]31'!H22</f>
        <v>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'[1]31'!B23</f>
        <v>150</v>
      </c>
      <c r="C21" s="16">
        <f>'[1]31'!C23</f>
        <v>0</v>
      </c>
      <c r="D21" s="16">
        <f>'[1]31'!D23</f>
        <v>170</v>
      </c>
      <c r="E21" s="16">
        <f>'[1]31'!E23</f>
        <v>0</v>
      </c>
      <c r="F21" s="15">
        <f t="shared" si="6"/>
        <v>320</v>
      </c>
      <c r="G21" s="15">
        <f>'[1]31'!H23</f>
        <v>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'[1]31'!B24</f>
        <v>150</v>
      </c>
      <c r="C22" s="16">
        <f>'[1]31'!C24</f>
        <v>0</v>
      </c>
      <c r="D22" s="16">
        <f>'[1]31'!D24</f>
        <v>170</v>
      </c>
      <c r="E22" s="16">
        <f>'[1]31'!E24</f>
        <v>0</v>
      </c>
      <c r="F22" s="15">
        <f t="shared" si="6"/>
        <v>320</v>
      </c>
      <c r="G22" s="15">
        <f>'[1]31'!H24</f>
        <v>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'[1]31'!B25</f>
        <v>150</v>
      </c>
      <c r="C23" s="16">
        <f>'[1]31'!C25</f>
        <v>0</v>
      </c>
      <c r="D23" s="16">
        <f>'[1]31'!D25</f>
        <v>170</v>
      </c>
      <c r="E23" s="16">
        <f>'[1]31'!E25</f>
        <v>0</v>
      </c>
      <c r="F23" s="15">
        <f t="shared" si="6"/>
        <v>320</v>
      </c>
      <c r="G23" s="15">
        <f>'[1]31'!H25</f>
        <v>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'[1]31'!B26</f>
        <v>150</v>
      </c>
      <c r="C24" s="16">
        <f>'[1]31'!C26</f>
        <v>0</v>
      </c>
      <c r="D24" s="16">
        <f>'[1]31'!D26</f>
        <v>170</v>
      </c>
      <c r="E24" s="16">
        <f>'[1]31'!E26</f>
        <v>0</v>
      </c>
      <c r="F24" s="15">
        <f t="shared" si="6"/>
        <v>320</v>
      </c>
      <c r="G24" s="15">
        <f>'[1]31'!H26</f>
        <v>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'[1]31'!B27</f>
        <v>150</v>
      </c>
      <c r="C25" s="16">
        <f>'[1]31'!C27</f>
        <v>0</v>
      </c>
      <c r="D25" s="16">
        <f>'[1]31'!D27</f>
        <v>170</v>
      </c>
      <c r="E25" s="16">
        <f>'[1]31'!E27</f>
        <v>0</v>
      </c>
      <c r="F25" s="15">
        <f t="shared" si="6"/>
        <v>320</v>
      </c>
      <c r="G25" s="15">
        <f>'[1]31'!H27</f>
        <v>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'[1]31'!B28</f>
        <v>150</v>
      </c>
      <c r="C26" s="16">
        <f>'[1]31'!C28</f>
        <v>0</v>
      </c>
      <c r="D26" s="16">
        <f>'[1]31'!D28</f>
        <v>170</v>
      </c>
      <c r="E26" s="16">
        <f>'[1]31'!E28</f>
        <v>0</v>
      </c>
      <c r="F26" s="15">
        <f t="shared" si="6"/>
        <v>320</v>
      </c>
      <c r="G26" s="15">
        <f>'[1]31'!H28</f>
        <v>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'[1]31'!B29</f>
        <v>150</v>
      </c>
      <c r="C27" s="16">
        <f>'[1]31'!C29</f>
        <v>0</v>
      </c>
      <c r="D27" s="16">
        <f>'[1]31'!D29</f>
        <v>170</v>
      </c>
      <c r="E27" s="16">
        <f>'[1]31'!E29</f>
        <v>0</v>
      </c>
      <c r="F27" s="15">
        <f t="shared" si="6"/>
        <v>320</v>
      </c>
      <c r="G27" s="15">
        <f>'[1]31'!H29</f>
        <v>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'[1]31'!B30</f>
        <v>150</v>
      </c>
      <c r="C28" s="16">
        <f>'[1]31'!C30</f>
        <v>0</v>
      </c>
      <c r="D28" s="16">
        <f>'[1]31'!D30</f>
        <v>170</v>
      </c>
      <c r="E28" s="16">
        <f>'[1]31'!E30</f>
        <v>0</v>
      </c>
      <c r="F28" s="15">
        <f t="shared" si="6"/>
        <v>320</v>
      </c>
      <c r="G28" s="15">
        <f>'[1]31'!H30</f>
        <v>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'[1]31'!B31</f>
        <v>150</v>
      </c>
      <c r="C29" s="16">
        <f>'[1]31'!C31</f>
        <v>0</v>
      </c>
      <c r="D29" s="16">
        <f>'[1]31'!D31</f>
        <v>170</v>
      </c>
      <c r="E29" s="16">
        <f>'[1]31'!E31</f>
        <v>0</v>
      </c>
      <c r="F29" s="15">
        <f t="shared" si="6"/>
        <v>320</v>
      </c>
      <c r="G29" s="15">
        <f>'[1]31'!H31</f>
        <v>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'[1]31'!B32</f>
        <v>150</v>
      </c>
      <c r="C30" s="16">
        <f>'[1]31'!C32</f>
        <v>0</v>
      </c>
      <c r="D30" s="16">
        <f>'[1]31'!D32</f>
        <v>170</v>
      </c>
      <c r="E30" s="16">
        <f>'[1]31'!E32</f>
        <v>0</v>
      </c>
      <c r="F30" s="15">
        <f t="shared" si="6"/>
        <v>320</v>
      </c>
      <c r="G30" s="15">
        <f>'[1]31'!H32</f>
        <v>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'[1]31'!B33</f>
        <v>150</v>
      </c>
      <c r="C31" s="16">
        <f>'[1]31'!C33</f>
        <v>0</v>
      </c>
      <c r="D31" s="16">
        <f>'[1]31'!D33</f>
        <v>170</v>
      </c>
      <c r="E31" s="16">
        <f>'[1]31'!E33</f>
        <v>0</v>
      </c>
      <c r="F31" s="15">
        <f t="shared" si="6"/>
        <v>320</v>
      </c>
      <c r="G31" s="15">
        <f>'[1]31'!H33</f>
        <v>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'[1]31'!B34</f>
        <v>150</v>
      </c>
      <c r="C32" s="16">
        <f>'[1]31'!C34</f>
        <v>0</v>
      </c>
      <c r="D32" s="16">
        <f>'[1]31'!D34</f>
        <v>170</v>
      </c>
      <c r="E32" s="16">
        <f>'[1]31'!E34</f>
        <v>0</v>
      </c>
      <c r="F32" s="15">
        <f t="shared" si="6"/>
        <v>320</v>
      </c>
      <c r="G32" s="15">
        <f>'[1]31'!H34</f>
        <v>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'[1]31'!B35</f>
        <v>150</v>
      </c>
      <c r="C33" s="16">
        <f>'[1]31'!C35</f>
        <v>0</v>
      </c>
      <c r="D33" s="16">
        <f>'[1]31'!D35</f>
        <v>170</v>
      </c>
      <c r="E33" s="16">
        <f>'[1]31'!E35</f>
        <v>0</v>
      </c>
      <c r="F33" s="15">
        <f t="shared" si="6"/>
        <v>320</v>
      </c>
      <c r="G33" s="15">
        <f>'[1]31'!H35</f>
        <v>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'[1]31'!B36</f>
        <v>150</v>
      </c>
      <c r="C34" s="16">
        <f>'[1]31'!C36</f>
        <v>0</v>
      </c>
      <c r="D34" s="16">
        <f>'[1]31'!D36</f>
        <v>170</v>
      </c>
      <c r="E34" s="16">
        <f>'[1]31'!E36</f>
        <v>0</v>
      </c>
      <c r="F34" s="15">
        <f t="shared" si="6"/>
        <v>320</v>
      </c>
      <c r="G34" s="15">
        <f>'[1]31'!H36</f>
        <v>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'[1]31'!B37</f>
        <v>150</v>
      </c>
      <c r="C35" s="16">
        <f>'[1]31'!C37</f>
        <v>0</v>
      </c>
      <c r="D35" s="16">
        <f>'[1]31'!D37</f>
        <v>170</v>
      </c>
      <c r="E35" s="16">
        <f>'[1]31'!E37</f>
        <v>0</v>
      </c>
      <c r="F35" s="15">
        <f t="shared" si="6"/>
        <v>320</v>
      </c>
      <c r="G35" s="15">
        <f>'[1]31'!H37</f>
        <v>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'[1]31'!B38</f>
        <v>150</v>
      </c>
      <c r="C36" s="16">
        <f>'[1]31'!C38</f>
        <v>0</v>
      </c>
      <c r="D36" s="16">
        <f>'[1]31'!D38</f>
        <v>170</v>
      </c>
      <c r="E36" s="16">
        <f>'[1]31'!E38</f>
        <v>0</v>
      </c>
      <c r="F36" s="15">
        <f t="shared" si="6"/>
        <v>320</v>
      </c>
      <c r="G36" s="15">
        <f>'[1]31'!H38</f>
        <v>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'[1]31'!B39</f>
        <v>150</v>
      </c>
      <c r="C37" s="16">
        <f>'[1]31'!C39</f>
        <v>0</v>
      </c>
      <c r="D37" s="16">
        <f>'[1]31'!D39</f>
        <v>170</v>
      </c>
      <c r="E37" s="16">
        <f>'[1]31'!E39</f>
        <v>0</v>
      </c>
      <c r="F37" s="15">
        <f t="shared" si="6"/>
        <v>320</v>
      </c>
      <c r="G37" s="15">
        <f>'[1]31'!H39</f>
        <v>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'[1]31'!B40</f>
        <v>150</v>
      </c>
      <c r="C38" s="16">
        <f>'[1]31'!C40</f>
        <v>0</v>
      </c>
      <c r="D38" s="16">
        <f>'[1]31'!D40</f>
        <v>170</v>
      </c>
      <c r="E38" s="16">
        <f>'[1]31'!E40</f>
        <v>0</v>
      </c>
      <c r="F38" s="15">
        <f t="shared" si="6"/>
        <v>320</v>
      </c>
      <c r="G38" s="15">
        <f>'[1]31'!H40</f>
        <v>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'[1]31'!B41</f>
        <v>150</v>
      </c>
      <c r="C39" s="16">
        <f>'[1]31'!C41</f>
        <v>0</v>
      </c>
      <c r="D39" s="16">
        <f>'[1]31'!D41</f>
        <v>170</v>
      </c>
      <c r="E39" s="16">
        <f>'[1]31'!E41</f>
        <v>0</v>
      </c>
      <c r="F39" s="15">
        <f t="shared" si="6"/>
        <v>320</v>
      </c>
      <c r="G39" s="15">
        <f>'[1]31'!H41</f>
        <v>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'[1]31'!B42</f>
        <v>150</v>
      </c>
      <c r="C40" s="16">
        <f>'[1]31'!C42</f>
        <v>0</v>
      </c>
      <c r="D40" s="16">
        <f>'[1]31'!D42</f>
        <v>170</v>
      </c>
      <c r="E40" s="16">
        <f>'[1]31'!E42</f>
        <v>0</v>
      </c>
      <c r="F40" s="15">
        <f t="shared" si="6"/>
        <v>320</v>
      </c>
      <c r="G40" s="15">
        <f>'[1]31'!H42</f>
        <v>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'[1]31'!B43</f>
        <v>150</v>
      </c>
      <c r="C41" s="16">
        <f>'[1]31'!C43</f>
        <v>0</v>
      </c>
      <c r="D41" s="16">
        <f>'[1]31'!D43</f>
        <v>170</v>
      </c>
      <c r="E41" s="16">
        <f>'[1]31'!E43</f>
        <v>0</v>
      </c>
      <c r="F41" s="15">
        <f t="shared" si="6"/>
        <v>320</v>
      </c>
      <c r="G41" s="15">
        <f>'[1]31'!H43</f>
        <v>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'[1]31'!B44</f>
        <v>150</v>
      </c>
      <c r="C42" s="16">
        <f>'[1]31'!C44</f>
        <v>0</v>
      </c>
      <c r="D42" s="16">
        <f>'[1]31'!D44</f>
        <v>170</v>
      </c>
      <c r="E42" s="16">
        <f>'[1]31'!E44</f>
        <v>0</v>
      </c>
      <c r="F42" s="15">
        <f t="shared" si="6"/>
        <v>320</v>
      </c>
      <c r="G42" s="15">
        <f>'[1]31'!H44</f>
        <v>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'[1]31'!B45</f>
        <v>150</v>
      </c>
      <c r="C43" s="16">
        <f>'[1]31'!C45</f>
        <v>0</v>
      </c>
      <c r="D43" s="16">
        <f>'[1]31'!D45</f>
        <v>170</v>
      </c>
      <c r="E43" s="16">
        <f>'[1]31'!E45</f>
        <v>0</v>
      </c>
      <c r="F43" s="15">
        <f t="shared" si="6"/>
        <v>320</v>
      </c>
      <c r="G43" s="15">
        <f>'[1]31'!H45</f>
        <v>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'[1]31'!B46</f>
        <v>150</v>
      </c>
      <c r="C44" s="16">
        <f>'[1]31'!C46</f>
        <v>0</v>
      </c>
      <c r="D44" s="16">
        <f>'[1]31'!D46</f>
        <v>170</v>
      </c>
      <c r="E44" s="16">
        <f>'[1]31'!E46</f>
        <v>0</v>
      </c>
      <c r="F44" s="15">
        <f t="shared" si="6"/>
        <v>320</v>
      </c>
      <c r="G44" s="15">
        <f>'[1]31'!H46</f>
        <v>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'[1]31'!B47</f>
        <v>150</v>
      </c>
      <c r="C45" s="16">
        <f>'[1]31'!C47</f>
        <v>0</v>
      </c>
      <c r="D45" s="16">
        <f>'[1]31'!D47</f>
        <v>170</v>
      </c>
      <c r="E45" s="16">
        <f>'[1]31'!E47</f>
        <v>0</v>
      </c>
      <c r="F45" s="15">
        <f t="shared" si="6"/>
        <v>320</v>
      </c>
      <c r="G45" s="15">
        <f>'[1]31'!H47</f>
        <v>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'[1]31'!B48</f>
        <v>150</v>
      </c>
      <c r="C46" s="16">
        <f>'[1]31'!C48</f>
        <v>0</v>
      </c>
      <c r="D46" s="16">
        <f>'[1]31'!D48</f>
        <v>170</v>
      </c>
      <c r="E46" s="16">
        <f>'[1]31'!E48</f>
        <v>0</v>
      </c>
      <c r="F46" s="15">
        <f t="shared" si="6"/>
        <v>320</v>
      </c>
      <c r="G46" s="15">
        <f>'[1]31'!H48</f>
        <v>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'[1]31'!B49</f>
        <v>150</v>
      </c>
      <c r="C47" s="16">
        <f>'[1]31'!C49</f>
        <v>0</v>
      </c>
      <c r="D47" s="16">
        <f>'[1]31'!D49</f>
        <v>170</v>
      </c>
      <c r="E47" s="16">
        <f>'[1]31'!E49</f>
        <v>0</v>
      </c>
      <c r="F47" s="15">
        <f t="shared" si="6"/>
        <v>320</v>
      </c>
      <c r="G47" s="15">
        <f>'[1]31'!H49</f>
        <v>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'[1]31'!B50</f>
        <v>150</v>
      </c>
      <c r="C48" s="16">
        <f>'[1]31'!C50</f>
        <v>0</v>
      </c>
      <c r="D48" s="16">
        <f>'[1]31'!D50</f>
        <v>170</v>
      </c>
      <c r="E48" s="16">
        <f>'[1]31'!E50</f>
        <v>0</v>
      </c>
      <c r="F48" s="15">
        <f t="shared" si="6"/>
        <v>320</v>
      </c>
      <c r="G48" s="15">
        <f>'[1]31'!H50</f>
        <v>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'[1]31'!B51</f>
        <v>150</v>
      </c>
      <c r="C49" s="16">
        <f>'[1]31'!C51</f>
        <v>0</v>
      </c>
      <c r="D49" s="16">
        <f>'[1]31'!D51</f>
        <v>170</v>
      </c>
      <c r="E49" s="16">
        <f>'[1]31'!E51</f>
        <v>0</v>
      </c>
      <c r="F49" s="15">
        <f t="shared" si="6"/>
        <v>320</v>
      </c>
      <c r="G49" s="15">
        <f>'[1]31'!H51</f>
        <v>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'[1]31'!B52</f>
        <v>150</v>
      </c>
      <c r="C50" s="16">
        <f>'[1]31'!C52</f>
        <v>0</v>
      </c>
      <c r="D50" s="16">
        <f>'[1]31'!D52</f>
        <v>170</v>
      </c>
      <c r="E50" s="16">
        <f>'[1]31'!E52</f>
        <v>0</v>
      </c>
      <c r="F50" s="15">
        <f t="shared" si="6"/>
        <v>320</v>
      </c>
      <c r="G50" s="15">
        <f>'[1]31'!H52</f>
        <v>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'[1]31'!B53</f>
        <v>150</v>
      </c>
      <c r="C51" s="16">
        <f>'[1]31'!C53</f>
        <v>0</v>
      </c>
      <c r="D51" s="16">
        <f>'[1]31'!D53</f>
        <v>170</v>
      </c>
      <c r="E51" s="16">
        <f>'[1]31'!E53</f>
        <v>0</v>
      </c>
      <c r="F51" s="15">
        <f t="shared" si="6"/>
        <v>320</v>
      </c>
      <c r="G51" s="15">
        <f>'[1]31'!H53</f>
        <v>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'[1]31'!B54</f>
        <v>150</v>
      </c>
      <c r="C52" s="16">
        <f>'[1]31'!C54</f>
        <v>0</v>
      </c>
      <c r="D52" s="16">
        <f>'[1]31'!D54</f>
        <v>170</v>
      </c>
      <c r="E52" s="16">
        <f>'[1]31'!E54</f>
        <v>0</v>
      </c>
      <c r="F52" s="15">
        <f t="shared" si="6"/>
        <v>320</v>
      </c>
      <c r="G52" s="15">
        <f>'[1]31'!H54</f>
        <v>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'[1]31'!B55</f>
        <v>150</v>
      </c>
      <c r="C53" s="16">
        <f>'[1]31'!C55</f>
        <v>0</v>
      </c>
      <c r="D53" s="16">
        <f>'[1]31'!D55</f>
        <v>170</v>
      </c>
      <c r="E53" s="16">
        <f>'[1]31'!E55</f>
        <v>0</v>
      </c>
      <c r="F53" s="15">
        <f t="shared" si="6"/>
        <v>320</v>
      </c>
      <c r="G53" s="15">
        <f>'[1]31'!H55</f>
        <v>0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'[1]31'!B56</f>
        <v>150</v>
      </c>
      <c r="C54" s="16">
        <f>'[1]31'!C56</f>
        <v>0</v>
      </c>
      <c r="D54" s="16">
        <f>'[1]31'!D56</f>
        <v>170</v>
      </c>
      <c r="E54" s="16">
        <f>'[1]31'!E56</f>
        <v>0</v>
      </c>
      <c r="F54" s="15">
        <f t="shared" si="6"/>
        <v>320</v>
      </c>
      <c r="G54" s="15">
        <f>'[1]31'!H56</f>
        <v>0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'[1]31'!B57</f>
        <v>150</v>
      </c>
      <c r="C55" s="16">
        <f>'[1]31'!C57</f>
        <v>0</v>
      </c>
      <c r="D55" s="16">
        <f>'[1]31'!D57</f>
        <v>170</v>
      </c>
      <c r="E55" s="16">
        <f>'[1]31'!E57</f>
        <v>0</v>
      </c>
      <c r="F55" s="15">
        <f t="shared" si="6"/>
        <v>320</v>
      </c>
      <c r="G55" s="15">
        <f>'[1]31'!H57</f>
        <v>0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'[1]31'!B58</f>
        <v>150</v>
      </c>
      <c r="C56" s="16">
        <f>'[1]31'!C58</f>
        <v>0</v>
      </c>
      <c r="D56" s="16">
        <f>'[1]31'!D58</f>
        <v>170</v>
      </c>
      <c r="E56" s="16">
        <f>'[1]31'!E58</f>
        <v>0</v>
      </c>
      <c r="F56" s="15">
        <f t="shared" si="6"/>
        <v>320</v>
      </c>
      <c r="G56" s="15">
        <f>'[1]31'!H58</f>
        <v>0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'[1]31'!B59</f>
        <v>150</v>
      </c>
      <c r="C57" s="16">
        <f>'[1]31'!C59</f>
        <v>0</v>
      </c>
      <c r="D57" s="16">
        <f>'[1]31'!D59</f>
        <v>170</v>
      </c>
      <c r="E57" s="16">
        <f>'[1]31'!E59</f>
        <v>0</v>
      </c>
      <c r="F57" s="15">
        <f t="shared" si="6"/>
        <v>320</v>
      </c>
      <c r="G57" s="15">
        <f>'[1]31'!H59</f>
        <v>0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'[1]31'!B60</f>
        <v>150</v>
      </c>
      <c r="C58" s="16">
        <f>'[1]31'!C60</f>
        <v>0</v>
      </c>
      <c r="D58" s="16">
        <f>'[1]31'!D60</f>
        <v>170</v>
      </c>
      <c r="E58" s="16">
        <f>'[1]31'!E60</f>
        <v>0</v>
      </c>
      <c r="F58" s="15">
        <f t="shared" si="6"/>
        <v>320</v>
      </c>
      <c r="G58" s="15">
        <f>'[1]31'!H60</f>
        <v>0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'[1]31'!B61</f>
        <v>150</v>
      </c>
      <c r="C59" s="16">
        <f>'[1]31'!C61</f>
        <v>0</v>
      </c>
      <c r="D59" s="16">
        <f>'[1]31'!D61</f>
        <v>170</v>
      </c>
      <c r="E59" s="16">
        <f>'[1]31'!E61</f>
        <v>0</v>
      </c>
      <c r="F59" s="15">
        <f t="shared" si="6"/>
        <v>320</v>
      </c>
      <c r="G59" s="15">
        <f>'[1]31'!H61</f>
        <v>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'[1]31'!B62</f>
        <v>150</v>
      </c>
      <c r="C60" s="16">
        <f>'[1]31'!C62</f>
        <v>0</v>
      </c>
      <c r="D60" s="16">
        <f>'[1]31'!D62</f>
        <v>170</v>
      </c>
      <c r="E60" s="16">
        <f>'[1]31'!E62</f>
        <v>0</v>
      </c>
      <c r="F60" s="15">
        <f t="shared" si="6"/>
        <v>320</v>
      </c>
      <c r="G60" s="15">
        <f>'[1]31'!H62</f>
        <v>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'[1]31'!B63</f>
        <v>150</v>
      </c>
      <c r="C61" s="16">
        <f>'[1]31'!C63</f>
        <v>0</v>
      </c>
      <c r="D61" s="16">
        <f>'[1]31'!D63</f>
        <v>170</v>
      </c>
      <c r="E61" s="16">
        <f>'[1]31'!E63</f>
        <v>0</v>
      </c>
      <c r="F61" s="15">
        <f t="shared" si="6"/>
        <v>320</v>
      </c>
      <c r="G61" s="15">
        <f>'[1]31'!H63</f>
        <v>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'[1]31'!B64</f>
        <v>150</v>
      </c>
      <c r="C62" s="16">
        <f>'[1]31'!C64</f>
        <v>0</v>
      </c>
      <c r="D62" s="16">
        <f>'[1]31'!D64</f>
        <v>170</v>
      </c>
      <c r="E62" s="16">
        <f>'[1]31'!E64</f>
        <v>0</v>
      </c>
      <c r="F62" s="15">
        <f t="shared" si="6"/>
        <v>320</v>
      </c>
      <c r="G62" s="15">
        <f>'[1]31'!H64</f>
        <v>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'[1]31'!B65</f>
        <v>150</v>
      </c>
      <c r="C63" s="16">
        <f>'[1]31'!C65</f>
        <v>0</v>
      </c>
      <c r="D63" s="16">
        <f>'[1]31'!D65</f>
        <v>170</v>
      </c>
      <c r="E63" s="16">
        <f>'[1]31'!E65</f>
        <v>0</v>
      </c>
      <c r="F63" s="15">
        <f t="shared" si="6"/>
        <v>320</v>
      </c>
      <c r="G63" s="15">
        <f>'[1]31'!H65</f>
        <v>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'[1]31'!B66</f>
        <v>150</v>
      </c>
      <c r="C64" s="16">
        <f>'[1]31'!C66</f>
        <v>0</v>
      </c>
      <c r="D64" s="16">
        <f>'[1]31'!D66</f>
        <v>170</v>
      </c>
      <c r="E64" s="16">
        <f>'[1]31'!E66</f>
        <v>0</v>
      </c>
      <c r="F64" s="15">
        <f t="shared" si="6"/>
        <v>320</v>
      </c>
      <c r="G64" s="15">
        <f>'[1]31'!H66</f>
        <v>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'[1]31'!B67</f>
        <v>150</v>
      </c>
      <c r="C65" s="16">
        <f>'[1]31'!C67</f>
        <v>0</v>
      </c>
      <c r="D65" s="16">
        <f>'[1]31'!D67</f>
        <v>170</v>
      </c>
      <c r="E65" s="16">
        <f>'[1]31'!E67</f>
        <v>0</v>
      </c>
      <c r="F65" s="15">
        <f t="shared" si="6"/>
        <v>320</v>
      </c>
      <c r="G65" s="15">
        <f>'[1]31'!H67</f>
        <v>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'[1]31'!B68</f>
        <v>150</v>
      </c>
      <c r="C66" s="16">
        <f>'[1]31'!C68</f>
        <v>0</v>
      </c>
      <c r="D66" s="16">
        <f>'[1]31'!D68</f>
        <v>170</v>
      </c>
      <c r="E66" s="16">
        <f>'[1]31'!E68</f>
        <v>0</v>
      </c>
      <c r="F66" s="15">
        <f t="shared" si="6"/>
        <v>320</v>
      </c>
      <c r="G66" s="15">
        <f>'[1]31'!H68</f>
        <v>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'[1]31'!B69</f>
        <v>150</v>
      </c>
      <c r="C67" s="16">
        <f>'[1]31'!C69</f>
        <v>0</v>
      </c>
      <c r="D67" s="16">
        <f>'[1]31'!D69</f>
        <v>170</v>
      </c>
      <c r="E67" s="16">
        <f>'[1]31'!E69</f>
        <v>0</v>
      </c>
      <c r="F67" s="15">
        <f t="shared" si="6"/>
        <v>320</v>
      </c>
      <c r="G67" s="15">
        <f>'[1]31'!H69</f>
        <v>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'[1]31'!B70</f>
        <v>150</v>
      </c>
      <c r="C68" s="16">
        <f>'[1]31'!C70</f>
        <v>0</v>
      </c>
      <c r="D68" s="16">
        <f>'[1]31'!D70</f>
        <v>170</v>
      </c>
      <c r="E68" s="16">
        <f>'[1]31'!E70</f>
        <v>0</v>
      </c>
      <c r="F68" s="15">
        <f t="shared" si="6"/>
        <v>320</v>
      </c>
      <c r="G68" s="15">
        <f>'[1]31'!H70</f>
        <v>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'[1]31'!B71</f>
        <v>150</v>
      </c>
      <c r="C69" s="16">
        <f>'[1]31'!C71</f>
        <v>0</v>
      </c>
      <c r="D69" s="16">
        <f>'[1]31'!D71</f>
        <v>170</v>
      </c>
      <c r="E69" s="16">
        <f>'[1]31'!E71</f>
        <v>0</v>
      </c>
      <c r="F69" s="15">
        <f t="shared" ref="F69:F98" si="17">SUM(B69:E69)</f>
        <v>320</v>
      </c>
      <c r="G69" s="15">
        <f>'[1]31'!H71</f>
        <v>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'[1]31'!B72</f>
        <v>150</v>
      </c>
      <c r="C70" s="16">
        <f>'[1]31'!C72</f>
        <v>0</v>
      </c>
      <c r="D70" s="16">
        <f>'[1]31'!D72</f>
        <v>170</v>
      </c>
      <c r="E70" s="16">
        <f>'[1]31'!E72</f>
        <v>0</v>
      </c>
      <c r="F70" s="15">
        <f t="shared" si="17"/>
        <v>320</v>
      </c>
      <c r="G70" s="15">
        <f>'[1]31'!H72</f>
        <v>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'[1]31'!B73</f>
        <v>150</v>
      </c>
      <c r="C71" s="16">
        <f>'[1]31'!C73</f>
        <v>0</v>
      </c>
      <c r="D71" s="16">
        <f>'[1]31'!D73</f>
        <v>170</v>
      </c>
      <c r="E71" s="16">
        <f>'[1]31'!E73</f>
        <v>0</v>
      </c>
      <c r="F71" s="15">
        <f t="shared" si="17"/>
        <v>320</v>
      </c>
      <c r="G71" s="15">
        <f>'[1]31'!H73</f>
        <v>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'[1]31'!B74</f>
        <v>150</v>
      </c>
      <c r="C72" s="16">
        <f>'[1]31'!C74</f>
        <v>0</v>
      </c>
      <c r="D72" s="16">
        <f>'[1]31'!D74</f>
        <v>170</v>
      </c>
      <c r="E72" s="16">
        <f>'[1]31'!E74</f>
        <v>0</v>
      </c>
      <c r="F72" s="15">
        <f t="shared" si="17"/>
        <v>320</v>
      </c>
      <c r="G72" s="15">
        <f>'[1]31'!H74</f>
        <v>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'[1]31'!B75</f>
        <v>150</v>
      </c>
      <c r="C73" s="16">
        <f>'[1]31'!C75</f>
        <v>0</v>
      </c>
      <c r="D73" s="16">
        <f>'[1]31'!D75</f>
        <v>170</v>
      </c>
      <c r="E73" s="16">
        <f>'[1]31'!E75</f>
        <v>0</v>
      </c>
      <c r="F73" s="15">
        <f t="shared" si="17"/>
        <v>320</v>
      </c>
      <c r="G73" s="15">
        <f>'[1]31'!H75</f>
        <v>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'[1]31'!B76</f>
        <v>150</v>
      </c>
      <c r="C74" s="16">
        <f>'[1]31'!C76</f>
        <v>0</v>
      </c>
      <c r="D74" s="16">
        <f>'[1]31'!D76</f>
        <v>170</v>
      </c>
      <c r="E74" s="16">
        <f>'[1]31'!E76</f>
        <v>0</v>
      </c>
      <c r="F74" s="15">
        <f t="shared" si="17"/>
        <v>320</v>
      </c>
      <c r="G74" s="15">
        <f>'[1]31'!H76</f>
        <v>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'[1]31'!B77</f>
        <v>150</v>
      </c>
      <c r="C75" s="16">
        <f>'[1]31'!C77</f>
        <v>0</v>
      </c>
      <c r="D75" s="16">
        <f>'[1]31'!D77</f>
        <v>176</v>
      </c>
      <c r="E75" s="16">
        <f>'[1]31'!E77</f>
        <v>0</v>
      </c>
      <c r="F75" s="15">
        <f t="shared" si="17"/>
        <v>326</v>
      </c>
      <c r="G75" s="15">
        <f>'[1]31'!H77</f>
        <v>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'[1]31'!B78</f>
        <v>150</v>
      </c>
      <c r="C76" s="16">
        <f>'[1]31'!C78</f>
        <v>0</v>
      </c>
      <c r="D76" s="16">
        <f>'[1]31'!D78</f>
        <v>176</v>
      </c>
      <c r="E76" s="16">
        <f>'[1]31'!E78</f>
        <v>0</v>
      </c>
      <c r="F76" s="15">
        <f t="shared" si="17"/>
        <v>326</v>
      </c>
      <c r="G76" s="15">
        <f>'[1]31'!H78</f>
        <v>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'[1]31'!B79</f>
        <v>150</v>
      </c>
      <c r="C77" s="16">
        <f>'[1]31'!C79</f>
        <v>0</v>
      </c>
      <c r="D77" s="16">
        <f>'[1]31'!D79</f>
        <v>176</v>
      </c>
      <c r="E77" s="16">
        <f>'[1]31'!E79</f>
        <v>0</v>
      </c>
      <c r="F77" s="15">
        <f t="shared" si="17"/>
        <v>326</v>
      </c>
      <c r="G77" s="15">
        <f>'[1]31'!H79</f>
        <v>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'[1]31'!B80</f>
        <v>150</v>
      </c>
      <c r="C78" s="16">
        <f>'[1]31'!C80</f>
        <v>0</v>
      </c>
      <c r="D78" s="16">
        <f>'[1]31'!D80</f>
        <v>176</v>
      </c>
      <c r="E78" s="16">
        <f>'[1]31'!E80</f>
        <v>0</v>
      </c>
      <c r="F78" s="15">
        <f t="shared" si="17"/>
        <v>326</v>
      </c>
      <c r="G78" s="15">
        <f>'[1]31'!H80</f>
        <v>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'[1]31'!B81</f>
        <v>150</v>
      </c>
      <c r="C79" s="16">
        <f>'[1]31'!C81</f>
        <v>0</v>
      </c>
      <c r="D79" s="16">
        <f>'[1]31'!D81</f>
        <v>176</v>
      </c>
      <c r="E79" s="16">
        <f>'[1]31'!E81</f>
        <v>0</v>
      </c>
      <c r="F79" s="15">
        <f t="shared" si="17"/>
        <v>326</v>
      </c>
      <c r="G79" s="15">
        <f>'[1]31'!H81</f>
        <v>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'[1]31'!B82</f>
        <v>150</v>
      </c>
      <c r="C80" s="16">
        <f>'[1]31'!C82</f>
        <v>0</v>
      </c>
      <c r="D80" s="16">
        <f>'[1]31'!D82</f>
        <v>176</v>
      </c>
      <c r="E80" s="16">
        <f>'[1]31'!E82</f>
        <v>0</v>
      </c>
      <c r="F80" s="15">
        <f t="shared" si="17"/>
        <v>326</v>
      </c>
      <c r="G80" s="15">
        <f>'[1]31'!H82</f>
        <v>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'[1]31'!B83</f>
        <v>150</v>
      </c>
      <c r="C81" s="16">
        <f>'[1]31'!C83</f>
        <v>0</v>
      </c>
      <c r="D81" s="16">
        <f>'[1]31'!D83</f>
        <v>176</v>
      </c>
      <c r="E81" s="16">
        <f>'[1]31'!E83</f>
        <v>0</v>
      </c>
      <c r="F81" s="15">
        <f t="shared" si="17"/>
        <v>326</v>
      </c>
      <c r="G81" s="15">
        <f>'[1]31'!H83</f>
        <v>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'[1]31'!B84</f>
        <v>150</v>
      </c>
      <c r="C82" s="16">
        <f>'[1]31'!C84</f>
        <v>0</v>
      </c>
      <c r="D82" s="16">
        <f>'[1]31'!D84</f>
        <v>176</v>
      </c>
      <c r="E82" s="16">
        <f>'[1]31'!E84</f>
        <v>0</v>
      </c>
      <c r="F82" s="15">
        <f t="shared" si="17"/>
        <v>326</v>
      </c>
      <c r="G82" s="15">
        <f>'[1]31'!H84</f>
        <v>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'[1]31'!B85</f>
        <v>150</v>
      </c>
      <c r="C83" s="16">
        <f>'[1]31'!C85</f>
        <v>0</v>
      </c>
      <c r="D83" s="16">
        <f>'[1]31'!D85</f>
        <v>176</v>
      </c>
      <c r="E83" s="16">
        <f>'[1]31'!E85</f>
        <v>0</v>
      </c>
      <c r="F83" s="15">
        <f t="shared" si="17"/>
        <v>326</v>
      </c>
      <c r="G83" s="15">
        <f>'[1]31'!H85</f>
        <v>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'[1]31'!B86</f>
        <v>150</v>
      </c>
      <c r="C84" s="16">
        <f>'[1]31'!C86</f>
        <v>0</v>
      </c>
      <c r="D84" s="16">
        <f>'[1]31'!D86</f>
        <v>176</v>
      </c>
      <c r="E84" s="16">
        <f>'[1]31'!E86</f>
        <v>0</v>
      </c>
      <c r="F84" s="15">
        <f t="shared" si="17"/>
        <v>326</v>
      </c>
      <c r="G84" s="15">
        <f>'[1]31'!H86</f>
        <v>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'[1]31'!B87</f>
        <v>150</v>
      </c>
      <c r="C85" s="16">
        <f>'[1]31'!C87</f>
        <v>0</v>
      </c>
      <c r="D85" s="16">
        <f>'[1]31'!D87</f>
        <v>176</v>
      </c>
      <c r="E85" s="16">
        <f>'[1]31'!E87</f>
        <v>0</v>
      </c>
      <c r="F85" s="15">
        <f t="shared" si="17"/>
        <v>326</v>
      </c>
      <c r="G85" s="15">
        <f>'[1]31'!H87</f>
        <v>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'[1]31'!B88</f>
        <v>150</v>
      </c>
      <c r="C86" s="16">
        <f>'[1]31'!C88</f>
        <v>0</v>
      </c>
      <c r="D86" s="16">
        <f>'[1]31'!D88</f>
        <v>176</v>
      </c>
      <c r="E86" s="16">
        <f>'[1]31'!E88</f>
        <v>0</v>
      </c>
      <c r="F86" s="15">
        <f t="shared" si="17"/>
        <v>326</v>
      </c>
      <c r="G86" s="15">
        <f>'[1]31'!H88</f>
        <v>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'[1]31'!B89</f>
        <v>150</v>
      </c>
      <c r="C87" s="16">
        <f>'[1]31'!C89</f>
        <v>0</v>
      </c>
      <c r="D87" s="16">
        <f>'[1]31'!D89</f>
        <v>176</v>
      </c>
      <c r="E87" s="16">
        <f>'[1]31'!E89</f>
        <v>0</v>
      </c>
      <c r="F87" s="15">
        <f t="shared" si="17"/>
        <v>326</v>
      </c>
      <c r="G87" s="15">
        <f>'[1]31'!H89</f>
        <v>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'[1]31'!B90</f>
        <v>150</v>
      </c>
      <c r="C88" s="16">
        <f>'[1]31'!C90</f>
        <v>0</v>
      </c>
      <c r="D88" s="16">
        <f>'[1]31'!D90</f>
        <v>176</v>
      </c>
      <c r="E88" s="16">
        <f>'[1]31'!E90</f>
        <v>0</v>
      </c>
      <c r="F88" s="15">
        <f t="shared" si="17"/>
        <v>326</v>
      </c>
      <c r="G88" s="15">
        <f>'[1]31'!H90</f>
        <v>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'[1]31'!B91</f>
        <v>150</v>
      </c>
      <c r="C89" s="16">
        <f>'[1]31'!C91</f>
        <v>0</v>
      </c>
      <c r="D89" s="16">
        <f>'[1]31'!D91</f>
        <v>176</v>
      </c>
      <c r="E89" s="16">
        <f>'[1]31'!E91</f>
        <v>0</v>
      </c>
      <c r="F89" s="15">
        <f t="shared" si="17"/>
        <v>326</v>
      </c>
      <c r="G89" s="15">
        <f>'[1]31'!H91</f>
        <v>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'[1]31'!B92</f>
        <v>150</v>
      </c>
      <c r="C90" s="16">
        <f>'[1]31'!C92</f>
        <v>0</v>
      </c>
      <c r="D90" s="16">
        <f>'[1]31'!D92</f>
        <v>176</v>
      </c>
      <c r="E90" s="16">
        <f>'[1]31'!E92</f>
        <v>0</v>
      </c>
      <c r="F90" s="15">
        <f t="shared" si="17"/>
        <v>326</v>
      </c>
      <c r="G90" s="15">
        <f>'[1]31'!H92</f>
        <v>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'[1]31'!B93</f>
        <v>150</v>
      </c>
      <c r="C91" s="16">
        <f>'[1]31'!C93</f>
        <v>0</v>
      </c>
      <c r="D91" s="16">
        <f>'[1]31'!D93</f>
        <v>176</v>
      </c>
      <c r="E91" s="16">
        <f>'[1]31'!E93</f>
        <v>0</v>
      </c>
      <c r="F91" s="15">
        <f t="shared" si="17"/>
        <v>326</v>
      </c>
      <c r="G91" s="15">
        <f>'[1]31'!H93</f>
        <v>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'[1]31'!B94</f>
        <v>150</v>
      </c>
      <c r="C92" s="16">
        <f>'[1]31'!C94</f>
        <v>0</v>
      </c>
      <c r="D92" s="16">
        <f>'[1]31'!D94</f>
        <v>176</v>
      </c>
      <c r="E92" s="16">
        <f>'[1]31'!E94</f>
        <v>0</v>
      </c>
      <c r="F92" s="15">
        <f t="shared" si="17"/>
        <v>326</v>
      </c>
      <c r="G92" s="15">
        <f>'[1]31'!H94</f>
        <v>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'[1]31'!B95</f>
        <v>150</v>
      </c>
      <c r="C93" s="16">
        <f>'[1]31'!C95</f>
        <v>0</v>
      </c>
      <c r="D93" s="16">
        <f>'[1]31'!D95</f>
        <v>176</v>
      </c>
      <c r="E93" s="16">
        <f>'[1]31'!E95</f>
        <v>0</v>
      </c>
      <c r="F93" s="15">
        <f t="shared" si="17"/>
        <v>326</v>
      </c>
      <c r="G93" s="15">
        <f>'[1]31'!H95</f>
        <v>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'[1]31'!B96</f>
        <v>150</v>
      </c>
      <c r="C94" s="16">
        <f>'[1]31'!C96</f>
        <v>0</v>
      </c>
      <c r="D94" s="16">
        <f>'[1]31'!D96</f>
        <v>176</v>
      </c>
      <c r="E94" s="16">
        <f>'[1]31'!E96</f>
        <v>0</v>
      </c>
      <c r="F94" s="15">
        <f t="shared" si="17"/>
        <v>326</v>
      </c>
      <c r="G94" s="15">
        <f>'[1]31'!H96</f>
        <v>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'[1]31'!B97</f>
        <v>150</v>
      </c>
      <c r="C95" s="16">
        <f>'[1]31'!C97</f>
        <v>0</v>
      </c>
      <c r="D95" s="16">
        <f>'[1]31'!D97</f>
        <v>176</v>
      </c>
      <c r="E95" s="16">
        <f>'[1]31'!E97</f>
        <v>0</v>
      </c>
      <c r="F95" s="15">
        <f t="shared" si="17"/>
        <v>326</v>
      </c>
      <c r="G95" s="15">
        <f>'[1]31'!H97</f>
        <v>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'[1]31'!B98</f>
        <v>150</v>
      </c>
      <c r="C96" s="16">
        <f>'[1]31'!C98</f>
        <v>0</v>
      </c>
      <c r="D96" s="16">
        <f>'[1]31'!D98</f>
        <v>176</v>
      </c>
      <c r="E96" s="16">
        <f>'[1]31'!E98</f>
        <v>0</v>
      </c>
      <c r="F96" s="15">
        <f t="shared" si="17"/>
        <v>326</v>
      </c>
      <c r="G96" s="15">
        <f>'[1]31'!H98</f>
        <v>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'[1]31'!B99</f>
        <v>150</v>
      </c>
      <c r="C97" s="16">
        <f>'[1]31'!C99</f>
        <v>0</v>
      </c>
      <c r="D97" s="16">
        <f>'[1]31'!D99</f>
        <v>176</v>
      </c>
      <c r="E97" s="16">
        <f>'[1]31'!E99</f>
        <v>0</v>
      </c>
      <c r="F97" s="15">
        <f t="shared" si="17"/>
        <v>326</v>
      </c>
      <c r="G97" s="15">
        <f>'[1]31'!H99</f>
        <v>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'[1]31'!B100</f>
        <v>150</v>
      </c>
      <c r="C98" s="16">
        <f>'[1]31'!C100</f>
        <v>0</v>
      </c>
      <c r="D98" s="16">
        <f>'[1]31'!D100</f>
        <v>176</v>
      </c>
      <c r="E98" s="16">
        <f>'[1]31'!E100</f>
        <v>0</v>
      </c>
      <c r="F98" s="15">
        <f t="shared" si="17"/>
        <v>326</v>
      </c>
      <c r="G98" s="15">
        <f>'[1]31'!H100</f>
        <v>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4.1159999999999997</v>
      </c>
      <c r="E99" s="15">
        <f t="shared" si="18"/>
        <v>0</v>
      </c>
      <c r="F99" s="15">
        <f t="shared" si="18"/>
        <v>7.7160000000000002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'[2]31'!B5</f>
        <v>84</v>
      </c>
      <c r="C3" s="205">
        <f>'[2]31'!C5</f>
        <v>0</v>
      </c>
      <c r="D3" s="205">
        <f>'[2]31'!D5</f>
        <v>0</v>
      </c>
      <c r="E3" s="205">
        <f>'[2]31'!E5</f>
        <v>0</v>
      </c>
      <c r="F3" s="15">
        <f>SUM(B3:E3)</f>
        <v>84</v>
      </c>
      <c r="G3" s="204">
        <f>'[2]31'!H5</f>
        <v>35</v>
      </c>
      <c r="H3" s="205">
        <f>'[2]31'!I5</f>
        <v>0</v>
      </c>
      <c r="I3" s="205">
        <f>'[2]31'!J5</f>
        <v>0</v>
      </c>
      <c r="J3" s="205">
        <f>'[2]31'!K5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4">
        <f>'[2]31'!B6</f>
        <v>84</v>
      </c>
      <c r="C4" s="205">
        <f>'[2]31'!C6</f>
        <v>0</v>
      </c>
      <c r="D4" s="205">
        <f>'[2]31'!D6</f>
        <v>0</v>
      </c>
      <c r="E4" s="205">
        <f>'[2]31'!E6</f>
        <v>0</v>
      </c>
      <c r="F4" s="15">
        <f>SUM(B4:E4)</f>
        <v>84</v>
      </c>
      <c r="G4" s="204">
        <f>'[2]31'!H6</f>
        <v>35</v>
      </c>
      <c r="H4" s="205">
        <f>'[2]31'!I6</f>
        <v>0</v>
      </c>
      <c r="I4" s="205">
        <f>'[2]31'!J6</f>
        <v>0</v>
      </c>
      <c r="J4" s="205">
        <f>'[2]31'!K6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4">
        <f>'[2]31'!B7</f>
        <v>84</v>
      </c>
      <c r="C5" s="205">
        <f>'[2]31'!C7</f>
        <v>0</v>
      </c>
      <c r="D5" s="205">
        <f>'[2]31'!D7</f>
        <v>0</v>
      </c>
      <c r="E5" s="205">
        <f>'[2]31'!E7</f>
        <v>0</v>
      </c>
      <c r="F5" s="15">
        <f t="shared" ref="F5:F68" si="6">SUM(B5:E5)</f>
        <v>84</v>
      </c>
      <c r="G5" s="204">
        <f>'[2]31'!H7</f>
        <v>35</v>
      </c>
      <c r="H5" s="205">
        <f>'[2]31'!I7</f>
        <v>0</v>
      </c>
      <c r="I5" s="205">
        <f>'[2]31'!J7</f>
        <v>0</v>
      </c>
      <c r="J5" s="205">
        <f>'[2]31'!K7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4">
        <f>'[2]31'!B8</f>
        <v>84</v>
      </c>
      <c r="C6" s="205">
        <f>'[2]31'!C8</f>
        <v>0</v>
      </c>
      <c r="D6" s="205">
        <f>'[2]31'!D8</f>
        <v>0</v>
      </c>
      <c r="E6" s="205">
        <f>'[2]31'!E8</f>
        <v>0</v>
      </c>
      <c r="F6" s="15">
        <f t="shared" si="6"/>
        <v>84</v>
      </c>
      <c r="G6" s="204">
        <f>'[2]31'!H8</f>
        <v>35</v>
      </c>
      <c r="H6" s="205">
        <f>'[2]31'!I8</f>
        <v>0</v>
      </c>
      <c r="I6" s="205">
        <f>'[2]31'!J8</f>
        <v>0</v>
      </c>
      <c r="J6" s="205">
        <f>'[2]31'!K8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4">
        <f>'[2]31'!B9</f>
        <v>84</v>
      </c>
      <c r="C7" s="205">
        <f>'[2]31'!C9</f>
        <v>0</v>
      </c>
      <c r="D7" s="205">
        <f>'[2]31'!D9</f>
        <v>0</v>
      </c>
      <c r="E7" s="205">
        <f>'[2]31'!E9</f>
        <v>0</v>
      </c>
      <c r="F7" s="15">
        <f t="shared" si="6"/>
        <v>84</v>
      </c>
      <c r="G7" s="204">
        <f>'[2]31'!H9</f>
        <v>35</v>
      </c>
      <c r="H7" s="205">
        <f>'[2]31'!I9</f>
        <v>0</v>
      </c>
      <c r="I7" s="205">
        <f>'[2]31'!J9</f>
        <v>0</v>
      </c>
      <c r="J7" s="205">
        <f>'[2]31'!K9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4">
        <f>'[2]31'!B10</f>
        <v>84</v>
      </c>
      <c r="C8" s="205">
        <f>'[2]31'!C10</f>
        <v>0</v>
      </c>
      <c r="D8" s="205">
        <f>'[2]31'!D10</f>
        <v>0</v>
      </c>
      <c r="E8" s="205">
        <f>'[2]31'!E10</f>
        <v>0</v>
      </c>
      <c r="F8" s="15">
        <f t="shared" si="6"/>
        <v>84</v>
      </c>
      <c r="G8" s="204">
        <f>'[2]31'!H10</f>
        <v>35</v>
      </c>
      <c r="H8" s="205">
        <f>'[2]31'!I10</f>
        <v>0</v>
      </c>
      <c r="I8" s="205">
        <f>'[2]31'!J10</f>
        <v>0</v>
      </c>
      <c r="J8" s="205">
        <f>'[2]31'!K10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4">
        <f>'[2]31'!B11</f>
        <v>84</v>
      </c>
      <c r="C9" s="205">
        <f>'[2]31'!C11</f>
        <v>0</v>
      </c>
      <c r="D9" s="205">
        <f>'[2]31'!D11</f>
        <v>0</v>
      </c>
      <c r="E9" s="205">
        <f>'[2]31'!E11</f>
        <v>0</v>
      </c>
      <c r="F9" s="15">
        <f t="shared" si="6"/>
        <v>84</v>
      </c>
      <c r="G9" s="204">
        <f>'[2]31'!H11</f>
        <v>35</v>
      </c>
      <c r="H9" s="205">
        <f>'[2]31'!I11</f>
        <v>0</v>
      </c>
      <c r="I9" s="205">
        <f>'[2]31'!J11</f>
        <v>0</v>
      </c>
      <c r="J9" s="205">
        <f>'[2]31'!K11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4">
        <f>'[2]31'!B12</f>
        <v>84</v>
      </c>
      <c r="C10" s="205">
        <f>'[2]31'!C12</f>
        <v>0</v>
      </c>
      <c r="D10" s="205">
        <f>'[2]31'!D12</f>
        <v>0</v>
      </c>
      <c r="E10" s="205">
        <f>'[2]31'!E12</f>
        <v>0</v>
      </c>
      <c r="F10" s="15">
        <f t="shared" si="6"/>
        <v>84</v>
      </c>
      <c r="G10" s="204">
        <f>'[2]31'!H12</f>
        <v>35</v>
      </c>
      <c r="H10" s="205">
        <f>'[2]31'!I12</f>
        <v>0</v>
      </c>
      <c r="I10" s="205">
        <f>'[2]31'!J12</f>
        <v>0</v>
      </c>
      <c r="J10" s="205">
        <f>'[2]31'!K12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4">
        <f>'[2]31'!B13</f>
        <v>84</v>
      </c>
      <c r="C11" s="205">
        <f>'[2]31'!C13</f>
        <v>0</v>
      </c>
      <c r="D11" s="205">
        <f>'[2]31'!D13</f>
        <v>0</v>
      </c>
      <c r="E11" s="205">
        <f>'[2]31'!E13</f>
        <v>0</v>
      </c>
      <c r="F11" s="15">
        <f t="shared" si="6"/>
        <v>84</v>
      </c>
      <c r="G11" s="204">
        <f>'[2]31'!H13</f>
        <v>35</v>
      </c>
      <c r="H11" s="205">
        <f>'[2]31'!I13</f>
        <v>0</v>
      </c>
      <c r="I11" s="205">
        <f>'[2]31'!J13</f>
        <v>0</v>
      </c>
      <c r="J11" s="205">
        <f>'[2]31'!K13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4">
        <f>'[2]31'!B14</f>
        <v>84</v>
      </c>
      <c r="C12" s="205">
        <f>'[2]31'!C14</f>
        <v>0</v>
      </c>
      <c r="D12" s="205">
        <f>'[2]31'!D14</f>
        <v>0</v>
      </c>
      <c r="E12" s="205">
        <f>'[2]31'!E14</f>
        <v>0</v>
      </c>
      <c r="F12" s="15">
        <f t="shared" si="6"/>
        <v>84</v>
      </c>
      <c r="G12" s="204">
        <f>'[2]31'!H14</f>
        <v>35</v>
      </c>
      <c r="H12" s="205">
        <f>'[2]31'!I14</f>
        <v>0</v>
      </c>
      <c r="I12" s="205">
        <f>'[2]31'!J14</f>
        <v>0</v>
      </c>
      <c r="J12" s="205">
        <f>'[2]31'!K14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4">
        <f>'[2]31'!B15</f>
        <v>84</v>
      </c>
      <c r="C13" s="205">
        <f>'[2]31'!C15</f>
        <v>0</v>
      </c>
      <c r="D13" s="205">
        <f>'[2]31'!D15</f>
        <v>0</v>
      </c>
      <c r="E13" s="205">
        <f>'[2]31'!E15</f>
        <v>0</v>
      </c>
      <c r="F13" s="15">
        <f t="shared" si="6"/>
        <v>84</v>
      </c>
      <c r="G13" s="204">
        <f>'[2]31'!H15</f>
        <v>35</v>
      </c>
      <c r="H13" s="205">
        <f>'[2]31'!I15</f>
        <v>0</v>
      </c>
      <c r="I13" s="205">
        <f>'[2]31'!J15</f>
        <v>0</v>
      </c>
      <c r="J13" s="205">
        <f>'[2]31'!K15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4">
        <f>'[2]31'!B16</f>
        <v>84</v>
      </c>
      <c r="C14" s="205">
        <f>'[2]31'!C16</f>
        <v>0</v>
      </c>
      <c r="D14" s="205">
        <f>'[2]31'!D16</f>
        <v>0</v>
      </c>
      <c r="E14" s="205">
        <f>'[2]31'!E16</f>
        <v>0</v>
      </c>
      <c r="F14" s="15">
        <f t="shared" si="6"/>
        <v>84</v>
      </c>
      <c r="G14" s="204">
        <f>'[2]31'!H16</f>
        <v>36</v>
      </c>
      <c r="H14" s="205">
        <f>'[2]31'!I16</f>
        <v>0</v>
      </c>
      <c r="I14" s="205">
        <f>'[2]31'!J16</f>
        <v>0</v>
      </c>
      <c r="J14" s="205">
        <f>'[2]31'!K16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4">
        <f>'[2]31'!B17</f>
        <v>84</v>
      </c>
      <c r="C15" s="205">
        <f>'[2]31'!C17</f>
        <v>0</v>
      </c>
      <c r="D15" s="205">
        <f>'[2]31'!D17</f>
        <v>0</v>
      </c>
      <c r="E15" s="205">
        <f>'[2]31'!E17</f>
        <v>0</v>
      </c>
      <c r="F15" s="15">
        <f t="shared" si="6"/>
        <v>84</v>
      </c>
      <c r="G15" s="204">
        <f>'[2]31'!H17</f>
        <v>36</v>
      </c>
      <c r="H15" s="205">
        <f>'[2]31'!I17</f>
        <v>0</v>
      </c>
      <c r="I15" s="205">
        <f>'[2]31'!J17</f>
        <v>0</v>
      </c>
      <c r="J15" s="205">
        <f>'[2]31'!K17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4">
        <f>'[2]31'!B18</f>
        <v>84</v>
      </c>
      <c r="C16" s="205">
        <f>'[2]31'!C18</f>
        <v>0</v>
      </c>
      <c r="D16" s="205">
        <f>'[2]31'!D18</f>
        <v>0</v>
      </c>
      <c r="E16" s="205">
        <f>'[2]31'!E18</f>
        <v>0</v>
      </c>
      <c r="F16" s="15">
        <f t="shared" si="6"/>
        <v>84</v>
      </c>
      <c r="G16" s="204">
        <f>'[2]31'!H18</f>
        <v>36</v>
      </c>
      <c r="H16" s="205">
        <f>'[2]31'!I18</f>
        <v>0</v>
      </c>
      <c r="I16" s="205">
        <f>'[2]31'!J18</f>
        <v>0</v>
      </c>
      <c r="J16" s="205">
        <f>'[2]31'!K18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4">
        <f>'[2]31'!B19</f>
        <v>84</v>
      </c>
      <c r="C17" s="205">
        <f>'[2]31'!C19</f>
        <v>0</v>
      </c>
      <c r="D17" s="205">
        <f>'[2]31'!D19</f>
        <v>0</v>
      </c>
      <c r="E17" s="205">
        <f>'[2]31'!E19</f>
        <v>0</v>
      </c>
      <c r="F17" s="15">
        <f t="shared" si="6"/>
        <v>84</v>
      </c>
      <c r="G17" s="204">
        <f>'[2]31'!H19</f>
        <v>36</v>
      </c>
      <c r="H17" s="205">
        <f>'[2]31'!I19</f>
        <v>0</v>
      </c>
      <c r="I17" s="205">
        <f>'[2]31'!J19</f>
        <v>0</v>
      </c>
      <c r="J17" s="205">
        <f>'[2]31'!K19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4">
        <f>'[2]31'!B20</f>
        <v>84</v>
      </c>
      <c r="C18" s="205">
        <f>'[2]31'!C20</f>
        <v>0</v>
      </c>
      <c r="D18" s="205">
        <f>'[2]31'!D20</f>
        <v>0</v>
      </c>
      <c r="E18" s="205">
        <f>'[2]31'!E20</f>
        <v>0</v>
      </c>
      <c r="F18" s="15">
        <f t="shared" si="6"/>
        <v>84</v>
      </c>
      <c r="G18" s="204">
        <f>'[2]31'!H20</f>
        <v>35</v>
      </c>
      <c r="H18" s="205">
        <f>'[2]31'!I20</f>
        <v>0</v>
      </c>
      <c r="I18" s="205">
        <f>'[2]31'!J20</f>
        <v>0</v>
      </c>
      <c r="J18" s="205">
        <f>'[2]31'!K20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4">
        <f>'[2]31'!B21</f>
        <v>84</v>
      </c>
      <c r="C19" s="205">
        <f>'[2]31'!C21</f>
        <v>0</v>
      </c>
      <c r="D19" s="205">
        <f>'[2]31'!D21</f>
        <v>0</v>
      </c>
      <c r="E19" s="205">
        <f>'[2]31'!E21</f>
        <v>0</v>
      </c>
      <c r="F19" s="15">
        <f t="shared" si="6"/>
        <v>84</v>
      </c>
      <c r="G19" s="204">
        <f>'[2]31'!H21</f>
        <v>35</v>
      </c>
      <c r="H19" s="205">
        <f>'[2]31'!I21</f>
        <v>0</v>
      </c>
      <c r="I19" s="205">
        <f>'[2]31'!J21</f>
        <v>0</v>
      </c>
      <c r="J19" s="205">
        <f>'[2]31'!K21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4">
        <f>'[2]31'!B22</f>
        <v>84</v>
      </c>
      <c r="C20" s="205">
        <f>'[2]31'!C22</f>
        <v>0</v>
      </c>
      <c r="D20" s="205">
        <f>'[2]31'!D22</f>
        <v>0</v>
      </c>
      <c r="E20" s="205">
        <f>'[2]31'!E22</f>
        <v>0</v>
      </c>
      <c r="F20" s="15">
        <f t="shared" si="6"/>
        <v>84</v>
      </c>
      <c r="G20" s="204">
        <f>'[2]31'!H22</f>
        <v>35</v>
      </c>
      <c r="H20" s="205">
        <f>'[2]31'!I22</f>
        <v>0</v>
      </c>
      <c r="I20" s="205">
        <f>'[2]31'!J22</f>
        <v>0</v>
      </c>
      <c r="J20" s="205">
        <f>'[2]31'!K22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4">
        <f>'[2]31'!B23</f>
        <v>84</v>
      </c>
      <c r="C21" s="205">
        <f>'[2]31'!C23</f>
        <v>0</v>
      </c>
      <c r="D21" s="205">
        <f>'[2]31'!D23</f>
        <v>0</v>
      </c>
      <c r="E21" s="205">
        <f>'[2]31'!E23</f>
        <v>0</v>
      </c>
      <c r="F21" s="15">
        <f t="shared" si="6"/>
        <v>84</v>
      </c>
      <c r="G21" s="204">
        <f>'[2]31'!H23</f>
        <v>35</v>
      </c>
      <c r="H21" s="205">
        <f>'[2]31'!I23</f>
        <v>0</v>
      </c>
      <c r="I21" s="205">
        <f>'[2]31'!J23</f>
        <v>0</v>
      </c>
      <c r="J21" s="205">
        <f>'[2]31'!K23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4">
        <f>'[2]31'!B24</f>
        <v>84</v>
      </c>
      <c r="C22" s="205">
        <f>'[2]31'!C24</f>
        <v>0</v>
      </c>
      <c r="D22" s="205">
        <f>'[2]31'!D24</f>
        <v>0</v>
      </c>
      <c r="E22" s="205">
        <f>'[2]31'!E24</f>
        <v>0</v>
      </c>
      <c r="F22" s="15">
        <f t="shared" si="6"/>
        <v>84</v>
      </c>
      <c r="G22" s="204">
        <f>'[2]31'!H24</f>
        <v>35</v>
      </c>
      <c r="H22" s="205">
        <f>'[2]31'!I24</f>
        <v>0</v>
      </c>
      <c r="I22" s="205">
        <f>'[2]31'!J24</f>
        <v>0</v>
      </c>
      <c r="J22" s="205">
        <f>'[2]31'!K24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4">
        <f>'[2]31'!B25</f>
        <v>84</v>
      </c>
      <c r="C23" s="205">
        <f>'[2]31'!C25</f>
        <v>0</v>
      </c>
      <c r="D23" s="205">
        <f>'[2]31'!D25</f>
        <v>0</v>
      </c>
      <c r="E23" s="205">
        <f>'[2]31'!E25</f>
        <v>0</v>
      </c>
      <c r="F23" s="15">
        <f t="shared" si="6"/>
        <v>84</v>
      </c>
      <c r="G23" s="204">
        <f>'[2]31'!H25</f>
        <v>36</v>
      </c>
      <c r="H23" s="205">
        <f>'[2]31'!I25</f>
        <v>0</v>
      </c>
      <c r="I23" s="205">
        <f>'[2]31'!J25</f>
        <v>0</v>
      </c>
      <c r="J23" s="205">
        <f>'[2]31'!K25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4">
        <f>'[2]31'!B26</f>
        <v>84</v>
      </c>
      <c r="C24" s="205">
        <f>'[2]31'!C26</f>
        <v>0</v>
      </c>
      <c r="D24" s="205">
        <f>'[2]31'!D26</f>
        <v>0</v>
      </c>
      <c r="E24" s="205">
        <f>'[2]31'!E26</f>
        <v>0</v>
      </c>
      <c r="F24" s="15">
        <f t="shared" si="6"/>
        <v>84</v>
      </c>
      <c r="G24" s="204">
        <f>'[2]31'!H26</f>
        <v>36</v>
      </c>
      <c r="H24" s="205">
        <f>'[2]31'!I26</f>
        <v>0</v>
      </c>
      <c r="I24" s="205">
        <f>'[2]31'!J26</f>
        <v>0</v>
      </c>
      <c r="J24" s="205">
        <f>'[2]31'!K26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4">
        <f>'[2]31'!B27</f>
        <v>84</v>
      </c>
      <c r="C25" s="205">
        <f>'[2]31'!C27</f>
        <v>0</v>
      </c>
      <c r="D25" s="205">
        <f>'[2]31'!D27</f>
        <v>0</v>
      </c>
      <c r="E25" s="205">
        <f>'[2]31'!E27</f>
        <v>0</v>
      </c>
      <c r="F25" s="15">
        <f t="shared" si="6"/>
        <v>84</v>
      </c>
      <c r="G25" s="204">
        <f>'[2]31'!H27</f>
        <v>36</v>
      </c>
      <c r="H25" s="205">
        <f>'[2]31'!I27</f>
        <v>0</v>
      </c>
      <c r="I25" s="205">
        <f>'[2]31'!J27</f>
        <v>0</v>
      </c>
      <c r="J25" s="205">
        <f>'[2]31'!K27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4">
        <f>'[2]31'!B28</f>
        <v>84</v>
      </c>
      <c r="C26" s="205">
        <f>'[2]31'!C28</f>
        <v>0</v>
      </c>
      <c r="D26" s="205">
        <f>'[2]31'!D28</f>
        <v>0</v>
      </c>
      <c r="E26" s="205">
        <f>'[2]31'!E28</f>
        <v>0</v>
      </c>
      <c r="F26" s="15">
        <f t="shared" si="6"/>
        <v>84</v>
      </c>
      <c r="G26" s="204">
        <f>'[2]31'!H28</f>
        <v>36</v>
      </c>
      <c r="H26" s="205">
        <f>'[2]31'!I28</f>
        <v>0</v>
      </c>
      <c r="I26" s="205">
        <f>'[2]31'!J28</f>
        <v>0</v>
      </c>
      <c r="J26" s="205">
        <f>'[2]31'!K28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4">
        <f>'[2]31'!B29</f>
        <v>84</v>
      </c>
      <c r="C27" s="205">
        <f>'[2]31'!C29</f>
        <v>0</v>
      </c>
      <c r="D27" s="205">
        <f>'[2]31'!D29</f>
        <v>0</v>
      </c>
      <c r="E27" s="205">
        <f>'[2]31'!E29</f>
        <v>0</v>
      </c>
      <c r="F27" s="15">
        <f t="shared" si="6"/>
        <v>84</v>
      </c>
      <c r="G27" s="204">
        <f>'[2]31'!H29</f>
        <v>36</v>
      </c>
      <c r="H27" s="205">
        <f>'[2]31'!I29</f>
        <v>0</v>
      </c>
      <c r="I27" s="205">
        <f>'[2]31'!J29</f>
        <v>0</v>
      </c>
      <c r="J27" s="205">
        <f>'[2]31'!K29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4">
        <f>'[2]31'!B30</f>
        <v>84</v>
      </c>
      <c r="C28" s="205">
        <f>'[2]31'!C30</f>
        <v>0</v>
      </c>
      <c r="D28" s="205">
        <f>'[2]31'!D30</f>
        <v>0</v>
      </c>
      <c r="E28" s="205">
        <f>'[2]31'!E30</f>
        <v>0</v>
      </c>
      <c r="F28" s="15">
        <f t="shared" si="6"/>
        <v>84</v>
      </c>
      <c r="G28" s="204">
        <f>'[2]31'!H30</f>
        <v>36</v>
      </c>
      <c r="H28" s="205">
        <f>'[2]31'!I30</f>
        <v>0</v>
      </c>
      <c r="I28" s="205">
        <f>'[2]31'!J30</f>
        <v>0</v>
      </c>
      <c r="J28" s="205">
        <f>'[2]31'!K30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4">
        <f>'[2]31'!B31</f>
        <v>84</v>
      </c>
      <c r="C29" s="205">
        <f>'[2]31'!C31</f>
        <v>0</v>
      </c>
      <c r="D29" s="205">
        <f>'[2]31'!D31</f>
        <v>0</v>
      </c>
      <c r="E29" s="205">
        <f>'[2]31'!E31</f>
        <v>0</v>
      </c>
      <c r="F29" s="15">
        <f t="shared" si="6"/>
        <v>84</v>
      </c>
      <c r="G29" s="204">
        <f>'[2]31'!H31</f>
        <v>36</v>
      </c>
      <c r="H29" s="205">
        <f>'[2]31'!I31</f>
        <v>0</v>
      </c>
      <c r="I29" s="205">
        <f>'[2]31'!J31</f>
        <v>0</v>
      </c>
      <c r="J29" s="205">
        <f>'[2]31'!K31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4">
        <f>'[2]31'!B32</f>
        <v>84</v>
      </c>
      <c r="C30" s="205">
        <f>'[2]31'!C32</f>
        <v>0</v>
      </c>
      <c r="D30" s="205">
        <f>'[2]31'!D32</f>
        <v>0</v>
      </c>
      <c r="E30" s="205">
        <f>'[2]31'!E32</f>
        <v>0</v>
      </c>
      <c r="F30" s="15">
        <f t="shared" si="6"/>
        <v>84</v>
      </c>
      <c r="G30" s="204">
        <f>'[2]31'!H32</f>
        <v>36</v>
      </c>
      <c r="H30" s="205">
        <f>'[2]31'!I32</f>
        <v>0</v>
      </c>
      <c r="I30" s="205">
        <f>'[2]31'!J32</f>
        <v>0</v>
      </c>
      <c r="J30" s="205">
        <f>'[2]31'!K32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4">
        <f>'[2]31'!B33</f>
        <v>84</v>
      </c>
      <c r="C31" s="205">
        <f>'[2]31'!C33</f>
        <v>0</v>
      </c>
      <c r="D31" s="205">
        <f>'[2]31'!D33</f>
        <v>0</v>
      </c>
      <c r="E31" s="205">
        <f>'[2]31'!E33</f>
        <v>0</v>
      </c>
      <c r="F31" s="15">
        <f t="shared" si="6"/>
        <v>84</v>
      </c>
      <c r="G31" s="204">
        <f>'[2]31'!H33</f>
        <v>36</v>
      </c>
      <c r="H31" s="205">
        <f>'[2]31'!I33</f>
        <v>0</v>
      </c>
      <c r="I31" s="205">
        <f>'[2]31'!J33</f>
        <v>0</v>
      </c>
      <c r="J31" s="205">
        <f>'[2]31'!K33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4">
        <f>'[2]31'!B34</f>
        <v>84</v>
      </c>
      <c r="C32" s="205">
        <f>'[2]31'!C34</f>
        <v>0</v>
      </c>
      <c r="D32" s="205">
        <f>'[2]31'!D34</f>
        <v>0</v>
      </c>
      <c r="E32" s="205">
        <f>'[2]31'!E34</f>
        <v>0</v>
      </c>
      <c r="F32" s="15">
        <f t="shared" si="6"/>
        <v>84</v>
      </c>
      <c r="G32" s="204">
        <f>'[2]31'!H34</f>
        <v>36</v>
      </c>
      <c r="H32" s="205">
        <f>'[2]31'!I34</f>
        <v>0</v>
      </c>
      <c r="I32" s="205">
        <f>'[2]31'!J34</f>
        <v>0</v>
      </c>
      <c r="J32" s="205">
        <f>'[2]31'!K34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4">
        <f>'[2]31'!B35</f>
        <v>84</v>
      </c>
      <c r="C33" s="205">
        <f>'[2]31'!C35</f>
        <v>0</v>
      </c>
      <c r="D33" s="205">
        <f>'[2]31'!D35</f>
        <v>0</v>
      </c>
      <c r="E33" s="205">
        <f>'[2]31'!E35</f>
        <v>0</v>
      </c>
      <c r="F33" s="15">
        <f t="shared" si="6"/>
        <v>84</v>
      </c>
      <c r="G33" s="204">
        <f>'[2]31'!H35</f>
        <v>36</v>
      </c>
      <c r="H33" s="205">
        <f>'[2]31'!I35</f>
        <v>0</v>
      </c>
      <c r="I33" s="205">
        <f>'[2]31'!J35</f>
        <v>0</v>
      </c>
      <c r="J33" s="205">
        <f>'[2]31'!K35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4">
        <f>'[2]31'!B36</f>
        <v>84</v>
      </c>
      <c r="C34" s="205">
        <f>'[2]31'!C36</f>
        <v>0</v>
      </c>
      <c r="D34" s="205">
        <f>'[2]31'!D36</f>
        <v>0</v>
      </c>
      <c r="E34" s="205">
        <f>'[2]31'!E36</f>
        <v>0</v>
      </c>
      <c r="F34" s="15">
        <f t="shared" si="6"/>
        <v>84</v>
      </c>
      <c r="G34" s="204">
        <f>'[2]31'!H36</f>
        <v>36</v>
      </c>
      <c r="H34" s="205">
        <f>'[2]31'!I36</f>
        <v>0</v>
      </c>
      <c r="I34" s="205">
        <f>'[2]31'!J36</f>
        <v>0</v>
      </c>
      <c r="J34" s="205">
        <f>'[2]31'!K36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4">
        <f>'[2]31'!B37</f>
        <v>84</v>
      </c>
      <c r="C35" s="205">
        <f>'[2]31'!C37</f>
        <v>0</v>
      </c>
      <c r="D35" s="205">
        <f>'[2]31'!D37</f>
        <v>0</v>
      </c>
      <c r="E35" s="205">
        <f>'[2]31'!E37</f>
        <v>0</v>
      </c>
      <c r="F35" s="15">
        <f t="shared" si="6"/>
        <v>84</v>
      </c>
      <c r="G35" s="204">
        <f>'[2]31'!H37</f>
        <v>36</v>
      </c>
      <c r="H35" s="205">
        <f>'[2]31'!I37</f>
        <v>0</v>
      </c>
      <c r="I35" s="205">
        <f>'[2]31'!J37</f>
        <v>0</v>
      </c>
      <c r="J35" s="205">
        <f>'[2]31'!K37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4">
        <f>'[2]31'!B38</f>
        <v>84</v>
      </c>
      <c r="C36" s="205">
        <f>'[2]31'!C38</f>
        <v>0</v>
      </c>
      <c r="D36" s="205">
        <f>'[2]31'!D38</f>
        <v>0</v>
      </c>
      <c r="E36" s="205">
        <f>'[2]31'!E38</f>
        <v>0</v>
      </c>
      <c r="F36" s="15">
        <f t="shared" si="6"/>
        <v>84</v>
      </c>
      <c r="G36" s="204">
        <f>'[2]31'!H38</f>
        <v>36</v>
      </c>
      <c r="H36" s="205">
        <f>'[2]31'!I38</f>
        <v>0</v>
      </c>
      <c r="I36" s="205">
        <f>'[2]31'!J38</f>
        <v>0</v>
      </c>
      <c r="J36" s="205">
        <f>'[2]31'!K38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4">
        <f>'[2]31'!B39</f>
        <v>84</v>
      </c>
      <c r="C37" s="205">
        <f>'[2]31'!C39</f>
        <v>0</v>
      </c>
      <c r="D37" s="205">
        <f>'[2]31'!D39</f>
        <v>0</v>
      </c>
      <c r="E37" s="205">
        <f>'[2]31'!E39</f>
        <v>0</v>
      </c>
      <c r="F37" s="15">
        <f t="shared" si="6"/>
        <v>84</v>
      </c>
      <c r="G37" s="204">
        <f>'[2]31'!H39</f>
        <v>36</v>
      </c>
      <c r="H37" s="205">
        <f>'[2]31'!I39</f>
        <v>0</v>
      </c>
      <c r="I37" s="205">
        <f>'[2]31'!J39</f>
        <v>0</v>
      </c>
      <c r="J37" s="205">
        <f>'[2]31'!K39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4">
        <f>'[2]31'!B40</f>
        <v>84</v>
      </c>
      <c r="C38" s="205">
        <f>'[2]31'!C40</f>
        <v>0</v>
      </c>
      <c r="D38" s="205">
        <f>'[2]31'!D40</f>
        <v>0</v>
      </c>
      <c r="E38" s="205">
        <f>'[2]31'!E40</f>
        <v>0</v>
      </c>
      <c r="F38" s="15">
        <f t="shared" si="6"/>
        <v>84</v>
      </c>
      <c r="G38" s="204">
        <f>'[2]31'!H40</f>
        <v>36</v>
      </c>
      <c r="H38" s="205">
        <f>'[2]31'!I40</f>
        <v>0</v>
      </c>
      <c r="I38" s="205">
        <f>'[2]31'!J40</f>
        <v>0</v>
      </c>
      <c r="J38" s="205">
        <f>'[2]31'!K40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4">
        <f>'[2]31'!B41</f>
        <v>84</v>
      </c>
      <c r="C39" s="205">
        <f>'[2]31'!C41</f>
        <v>0</v>
      </c>
      <c r="D39" s="205">
        <f>'[2]31'!D41</f>
        <v>0</v>
      </c>
      <c r="E39" s="205">
        <f>'[2]31'!E41</f>
        <v>0</v>
      </c>
      <c r="F39" s="15">
        <f t="shared" si="6"/>
        <v>84</v>
      </c>
      <c r="G39" s="204">
        <f>'[2]31'!H41</f>
        <v>36</v>
      </c>
      <c r="H39" s="205">
        <f>'[2]31'!I41</f>
        <v>0</v>
      </c>
      <c r="I39" s="205">
        <f>'[2]31'!J41</f>
        <v>0</v>
      </c>
      <c r="J39" s="205">
        <f>'[2]31'!K41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4">
        <f>'[2]31'!B42</f>
        <v>84</v>
      </c>
      <c r="C40" s="205">
        <f>'[2]31'!C42</f>
        <v>0</v>
      </c>
      <c r="D40" s="205">
        <f>'[2]31'!D42</f>
        <v>0</v>
      </c>
      <c r="E40" s="205">
        <f>'[2]31'!E42</f>
        <v>0</v>
      </c>
      <c r="F40" s="15">
        <f t="shared" si="6"/>
        <v>84</v>
      </c>
      <c r="G40" s="204">
        <f>'[2]31'!H42</f>
        <v>36</v>
      </c>
      <c r="H40" s="205">
        <f>'[2]31'!I42</f>
        <v>0</v>
      </c>
      <c r="I40" s="205">
        <f>'[2]31'!J42</f>
        <v>0</v>
      </c>
      <c r="J40" s="205">
        <f>'[2]31'!K42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4">
        <f>'[2]31'!B43</f>
        <v>84</v>
      </c>
      <c r="C41" s="205">
        <f>'[2]31'!C43</f>
        <v>0</v>
      </c>
      <c r="D41" s="205">
        <f>'[2]31'!D43</f>
        <v>0</v>
      </c>
      <c r="E41" s="205">
        <f>'[2]31'!E43</f>
        <v>0</v>
      </c>
      <c r="F41" s="15">
        <f t="shared" si="6"/>
        <v>84</v>
      </c>
      <c r="G41" s="204">
        <f>'[2]31'!H43</f>
        <v>36</v>
      </c>
      <c r="H41" s="205">
        <f>'[2]31'!I43</f>
        <v>0</v>
      </c>
      <c r="I41" s="205">
        <f>'[2]31'!J43</f>
        <v>0</v>
      </c>
      <c r="J41" s="205">
        <f>'[2]31'!K43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4">
        <f>'[2]31'!B44</f>
        <v>84</v>
      </c>
      <c r="C42" s="205">
        <f>'[2]31'!C44</f>
        <v>0</v>
      </c>
      <c r="D42" s="205">
        <f>'[2]31'!D44</f>
        <v>0</v>
      </c>
      <c r="E42" s="205">
        <f>'[2]31'!E44</f>
        <v>0</v>
      </c>
      <c r="F42" s="15">
        <f t="shared" si="6"/>
        <v>84</v>
      </c>
      <c r="G42" s="204">
        <f>'[2]31'!H44</f>
        <v>36</v>
      </c>
      <c r="H42" s="205">
        <f>'[2]31'!I44</f>
        <v>0</v>
      </c>
      <c r="I42" s="205">
        <f>'[2]31'!J44</f>
        <v>0</v>
      </c>
      <c r="J42" s="205">
        <f>'[2]31'!K44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4">
        <f>'[2]31'!B45</f>
        <v>84</v>
      </c>
      <c r="C43" s="205">
        <f>'[2]31'!C45</f>
        <v>0</v>
      </c>
      <c r="D43" s="205">
        <f>'[2]31'!D45</f>
        <v>0</v>
      </c>
      <c r="E43" s="205">
        <f>'[2]31'!E45</f>
        <v>0</v>
      </c>
      <c r="F43" s="15">
        <f t="shared" si="6"/>
        <v>84</v>
      </c>
      <c r="G43" s="204">
        <f>'[2]31'!H45</f>
        <v>36</v>
      </c>
      <c r="H43" s="205">
        <f>'[2]31'!I45</f>
        <v>0</v>
      </c>
      <c r="I43" s="205">
        <f>'[2]31'!J45</f>
        <v>0</v>
      </c>
      <c r="J43" s="205">
        <f>'[2]31'!K45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4">
        <f>'[2]31'!B46</f>
        <v>84</v>
      </c>
      <c r="C44" s="205">
        <f>'[2]31'!C46</f>
        <v>0</v>
      </c>
      <c r="D44" s="205">
        <f>'[2]31'!D46</f>
        <v>0</v>
      </c>
      <c r="E44" s="205">
        <f>'[2]31'!E46</f>
        <v>0</v>
      </c>
      <c r="F44" s="15">
        <f t="shared" si="6"/>
        <v>84</v>
      </c>
      <c r="G44" s="204">
        <f>'[2]31'!H46</f>
        <v>36</v>
      </c>
      <c r="H44" s="205">
        <f>'[2]31'!I46</f>
        <v>0</v>
      </c>
      <c r="I44" s="205">
        <f>'[2]31'!J46</f>
        <v>0</v>
      </c>
      <c r="J44" s="205">
        <f>'[2]31'!K46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'[2]31'!B47</f>
        <v>84</v>
      </c>
      <c r="C45" s="205">
        <f>'[2]31'!C47</f>
        <v>0</v>
      </c>
      <c r="D45" s="205">
        <f>'[2]31'!D47</f>
        <v>0</v>
      </c>
      <c r="E45" s="205">
        <f>'[2]31'!E47</f>
        <v>0</v>
      </c>
      <c r="F45" s="15">
        <f t="shared" si="6"/>
        <v>84</v>
      </c>
      <c r="G45" s="204">
        <f>'[2]31'!H47</f>
        <v>36</v>
      </c>
      <c r="H45" s="205">
        <f>'[2]31'!I47</f>
        <v>0</v>
      </c>
      <c r="I45" s="205">
        <f>'[2]31'!J47</f>
        <v>0</v>
      </c>
      <c r="J45" s="205">
        <f>'[2]31'!K47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'[2]31'!B48</f>
        <v>84</v>
      </c>
      <c r="C46" s="205">
        <f>'[2]31'!C48</f>
        <v>0</v>
      </c>
      <c r="D46" s="205">
        <f>'[2]31'!D48</f>
        <v>0</v>
      </c>
      <c r="E46" s="205">
        <f>'[2]31'!E48</f>
        <v>0</v>
      </c>
      <c r="F46" s="15">
        <f t="shared" si="6"/>
        <v>84</v>
      </c>
      <c r="G46" s="204">
        <f>'[2]31'!H48</f>
        <v>35</v>
      </c>
      <c r="H46" s="205">
        <f>'[2]31'!I48</f>
        <v>0</v>
      </c>
      <c r="I46" s="205">
        <f>'[2]31'!J48</f>
        <v>0</v>
      </c>
      <c r="J46" s="205">
        <f>'[2]31'!K48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4">
        <f>'[2]31'!B49</f>
        <v>84</v>
      </c>
      <c r="C47" s="205">
        <f>'[2]31'!C49</f>
        <v>0</v>
      </c>
      <c r="D47" s="205">
        <f>'[2]31'!D49</f>
        <v>0</v>
      </c>
      <c r="E47" s="205">
        <f>'[2]31'!E49</f>
        <v>0</v>
      </c>
      <c r="F47" s="15">
        <f t="shared" si="6"/>
        <v>84</v>
      </c>
      <c r="G47" s="204">
        <f>'[2]31'!H49</f>
        <v>35</v>
      </c>
      <c r="H47" s="205">
        <f>'[2]31'!I49</f>
        <v>0</v>
      </c>
      <c r="I47" s="205">
        <f>'[2]31'!J49</f>
        <v>0</v>
      </c>
      <c r="J47" s="205">
        <f>'[2]31'!K49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4">
        <f>'[2]31'!B50</f>
        <v>84</v>
      </c>
      <c r="C48" s="205">
        <f>'[2]31'!C50</f>
        <v>0</v>
      </c>
      <c r="D48" s="205">
        <f>'[2]31'!D50</f>
        <v>0</v>
      </c>
      <c r="E48" s="205">
        <f>'[2]31'!E50</f>
        <v>0</v>
      </c>
      <c r="F48" s="15">
        <f t="shared" si="6"/>
        <v>84</v>
      </c>
      <c r="G48" s="204">
        <f>'[2]31'!H50</f>
        <v>35</v>
      </c>
      <c r="H48" s="205">
        <f>'[2]31'!I50</f>
        <v>0</v>
      </c>
      <c r="I48" s="205">
        <f>'[2]31'!J50</f>
        <v>0</v>
      </c>
      <c r="J48" s="205">
        <f>'[2]31'!K50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4">
        <f>'[2]31'!B51</f>
        <v>84</v>
      </c>
      <c r="C49" s="205">
        <f>'[2]31'!C51</f>
        <v>0</v>
      </c>
      <c r="D49" s="205">
        <f>'[2]31'!D51</f>
        <v>0</v>
      </c>
      <c r="E49" s="205">
        <f>'[2]31'!E51</f>
        <v>0</v>
      </c>
      <c r="F49" s="15">
        <f t="shared" si="6"/>
        <v>84</v>
      </c>
      <c r="G49" s="204">
        <f>'[2]31'!H51</f>
        <v>35</v>
      </c>
      <c r="H49" s="205">
        <f>'[2]31'!I51</f>
        <v>0</v>
      </c>
      <c r="I49" s="205">
        <f>'[2]31'!J51</f>
        <v>0</v>
      </c>
      <c r="J49" s="205">
        <f>'[2]31'!K51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4">
        <f>'[2]31'!B52</f>
        <v>84</v>
      </c>
      <c r="C50" s="205">
        <f>'[2]31'!C52</f>
        <v>0</v>
      </c>
      <c r="D50" s="205">
        <f>'[2]31'!D52</f>
        <v>0</v>
      </c>
      <c r="E50" s="205">
        <f>'[2]31'!E52</f>
        <v>0</v>
      </c>
      <c r="F50" s="15">
        <f t="shared" si="6"/>
        <v>84</v>
      </c>
      <c r="G50" s="204">
        <f>'[2]31'!H52</f>
        <v>36</v>
      </c>
      <c r="H50" s="205">
        <f>'[2]31'!I52</f>
        <v>0</v>
      </c>
      <c r="I50" s="205">
        <f>'[2]31'!J52</f>
        <v>0</v>
      </c>
      <c r="J50" s="205">
        <f>'[2]31'!K52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'[2]31'!B53</f>
        <v>84</v>
      </c>
      <c r="C51" s="205">
        <f>'[2]31'!C53</f>
        <v>0</v>
      </c>
      <c r="D51" s="205">
        <f>'[2]31'!D53</f>
        <v>0</v>
      </c>
      <c r="E51" s="205">
        <f>'[2]31'!E53</f>
        <v>0</v>
      </c>
      <c r="F51" s="15">
        <f t="shared" si="6"/>
        <v>84</v>
      </c>
      <c r="G51" s="204">
        <f>'[2]31'!H53</f>
        <v>36</v>
      </c>
      <c r="H51" s="205">
        <f>'[2]31'!I53</f>
        <v>0</v>
      </c>
      <c r="I51" s="205">
        <f>'[2]31'!J53</f>
        <v>0</v>
      </c>
      <c r="J51" s="205">
        <f>'[2]31'!K53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'[2]31'!B54</f>
        <v>84</v>
      </c>
      <c r="C52" s="205">
        <f>'[2]31'!C54</f>
        <v>0</v>
      </c>
      <c r="D52" s="205">
        <f>'[2]31'!D54</f>
        <v>0</v>
      </c>
      <c r="E52" s="205">
        <f>'[2]31'!E54</f>
        <v>0</v>
      </c>
      <c r="F52" s="15">
        <f t="shared" si="6"/>
        <v>84</v>
      </c>
      <c r="G52" s="204">
        <f>'[2]31'!H54</f>
        <v>36</v>
      </c>
      <c r="H52" s="205">
        <f>'[2]31'!I54</f>
        <v>0</v>
      </c>
      <c r="I52" s="205">
        <f>'[2]31'!J54</f>
        <v>0</v>
      </c>
      <c r="J52" s="205">
        <f>'[2]31'!K54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'[2]31'!B55</f>
        <v>84</v>
      </c>
      <c r="C53" s="205">
        <f>'[2]31'!C55</f>
        <v>0</v>
      </c>
      <c r="D53" s="205">
        <f>'[2]31'!D55</f>
        <v>0</v>
      </c>
      <c r="E53" s="205">
        <f>'[2]31'!E55</f>
        <v>0</v>
      </c>
      <c r="F53" s="15">
        <f t="shared" si="6"/>
        <v>84</v>
      </c>
      <c r="G53" s="204">
        <f>'[2]31'!H55</f>
        <v>36</v>
      </c>
      <c r="H53" s="205">
        <f>'[2]31'!I55</f>
        <v>0</v>
      </c>
      <c r="I53" s="205">
        <f>'[2]31'!J55</f>
        <v>0</v>
      </c>
      <c r="J53" s="205">
        <f>'[2]31'!K55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'[2]31'!B56</f>
        <v>84</v>
      </c>
      <c r="C54" s="205">
        <f>'[2]31'!C56</f>
        <v>0</v>
      </c>
      <c r="D54" s="205">
        <f>'[2]31'!D56</f>
        <v>0</v>
      </c>
      <c r="E54" s="205">
        <f>'[2]31'!E56</f>
        <v>0</v>
      </c>
      <c r="F54" s="15">
        <f t="shared" si="6"/>
        <v>84</v>
      </c>
      <c r="G54" s="204">
        <f>'[2]31'!H56</f>
        <v>36</v>
      </c>
      <c r="H54" s="205">
        <f>'[2]31'!I56</f>
        <v>0</v>
      </c>
      <c r="I54" s="205">
        <f>'[2]31'!J56</f>
        <v>0</v>
      </c>
      <c r="J54" s="205">
        <f>'[2]31'!K56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'[2]31'!B57</f>
        <v>84</v>
      </c>
      <c r="C55" s="205">
        <f>'[2]31'!C57</f>
        <v>0</v>
      </c>
      <c r="D55" s="205">
        <f>'[2]31'!D57</f>
        <v>0</v>
      </c>
      <c r="E55" s="205">
        <f>'[2]31'!E57</f>
        <v>0</v>
      </c>
      <c r="F55" s="15">
        <f t="shared" si="6"/>
        <v>84</v>
      </c>
      <c r="G55" s="204">
        <f>'[2]31'!H57</f>
        <v>36</v>
      </c>
      <c r="H55" s="205">
        <f>'[2]31'!I57</f>
        <v>0</v>
      </c>
      <c r="I55" s="205">
        <f>'[2]31'!J57</f>
        <v>0</v>
      </c>
      <c r="J55" s="205">
        <f>'[2]31'!K57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'[2]31'!B58</f>
        <v>84</v>
      </c>
      <c r="C56" s="205">
        <f>'[2]31'!C58</f>
        <v>0</v>
      </c>
      <c r="D56" s="205">
        <f>'[2]31'!D58</f>
        <v>0</v>
      </c>
      <c r="E56" s="205">
        <f>'[2]31'!E58</f>
        <v>0</v>
      </c>
      <c r="F56" s="15">
        <f t="shared" si="6"/>
        <v>84</v>
      </c>
      <c r="G56" s="204">
        <f>'[2]31'!H58</f>
        <v>36</v>
      </c>
      <c r="H56" s="205">
        <f>'[2]31'!I58</f>
        <v>0</v>
      </c>
      <c r="I56" s="205">
        <f>'[2]31'!J58</f>
        <v>0</v>
      </c>
      <c r="J56" s="205">
        <f>'[2]31'!K58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'[2]31'!B59</f>
        <v>84</v>
      </c>
      <c r="C57" s="205">
        <f>'[2]31'!C59</f>
        <v>0</v>
      </c>
      <c r="D57" s="205">
        <f>'[2]31'!D59</f>
        <v>0</v>
      </c>
      <c r="E57" s="205">
        <f>'[2]31'!E59</f>
        <v>0</v>
      </c>
      <c r="F57" s="15">
        <f t="shared" si="6"/>
        <v>84</v>
      </c>
      <c r="G57" s="204">
        <f>'[2]31'!H59</f>
        <v>36</v>
      </c>
      <c r="H57" s="205">
        <f>'[2]31'!I59</f>
        <v>0</v>
      </c>
      <c r="I57" s="205">
        <f>'[2]31'!J59</f>
        <v>0</v>
      </c>
      <c r="J57" s="205">
        <f>'[2]31'!K59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'[2]31'!B60</f>
        <v>84</v>
      </c>
      <c r="C58" s="205">
        <f>'[2]31'!C60</f>
        <v>0</v>
      </c>
      <c r="D58" s="205">
        <f>'[2]31'!D60</f>
        <v>0</v>
      </c>
      <c r="E58" s="205">
        <f>'[2]31'!E60</f>
        <v>0</v>
      </c>
      <c r="F58" s="15">
        <f t="shared" si="6"/>
        <v>84</v>
      </c>
      <c r="G58" s="204">
        <f>'[2]31'!H60</f>
        <v>36</v>
      </c>
      <c r="H58" s="205">
        <f>'[2]31'!I60</f>
        <v>0</v>
      </c>
      <c r="I58" s="205">
        <f>'[2]31'!J60</f>
        <v>0</v>
      </c>
      <c r="J58" s="205">
        <f>'[2]31'!K60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'[2]31'!B61</f>
        <v>84</v>
      </c>
      <c r="C59" s="205">
        <f>'[2]31'!C61</f>
        <v>0</v>
      </c>
      <c r="D59" s="205">
        <f>'[2]31'!D61</f>
        <v>0</v>
      </c>
      <c r="E59" s="205">
        <f>'[2]31'!E61</f>
        <v>0</v>
      </c>
      <c r="F59" s="15">
        <f t="shared" si="6"/>
        <v>84</v>
      </c>
      <c r="G59" s="204">
        <f>'[2]31'!H61</f>
        <v>36</v>
      </c>
      <c r="H59" s="205">
        <f>'[2]31'!I61</f>
        <v>0</v>
      </c>
      <c r="I59" s="205">
        <f>'[2]31'!J61</f>
        <v>0</v>
      </c>
      <c r="J59" s="205">
        <f>'[2]31'!K61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'[2]31'!B62</f>
        <v>84</v>
      </c>
      <c r="C60" s="205">
        <f>'[2]31'!C62</f>
        <v>0</v>
      </c>
      <c r="D60" s="205">
        <f>'[2]31'!D62</f>
        <v>0</v>
      </c>
      <c r="E60" s="205">
        <f>'[2]31'!E62</f>
        <v>0</v>
      </c>
      <c r="F60" s="15">
        <f t="shared" si="6"/>
        <v>84</v>
      </c>
      <c r="G60" s="204">
        <f>'[2]31'!H62</f>
        <v>36</v>
      </c>
      <c r="H60" s="205">
        <f>'[2]31'!I62</f>
        <v>0</v>
      </c>
      <c r="I60" s="205">
        <f>'[2]31'!J62</f>
        <v>0</v>
      </c>
      <c r="J60" s="205">
        <f>'[2]31'!K62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'[2]31'!B63</f>
        <v>84</v>
      </c>
      <c r="C61" s="205">
        <f>'[2]31'!C63</f>
        <v>0</v>
      </c>
      <c r="D61" s="205">
        <f>'[2]31'!D63</f>
        <v>0</v>
      </c>
      <c r="E61" s="205">
        <f>'[2]31'!E63</f>
        <v>0</v>
      </c>
      <c r="F61" s="15">
        <f t="shared" si="6"/>
        <v>84</v>
      </c>
      <c r="G61" s="204">
        <f>'[2]31'!H63</f>
        <v>36</v>
      </c>
      <c r="H61" s="205">
        <f>'[2]31'!I63</f>
        <v>0</v>
      </c>
      <c r="I61" s="205">
        <f>'[2]31'!J63</f>
        <v>0</v>
      </c>
      <c r="J61" s="205">
        <f>'[2]31'!K63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'[2]31'!B64</f>
        <v>84</v>
      </c>
      <c r="C62" s="205">
        <f>'[2]31'!C64</f>
        <v>0</v>
      </c>
      <c r="D62" s="205">
        <f>'[2]31'!D64</f>
        <v>0</v>
      </c>
      <c r="E62" s="205">
        <f>'[2]31'!E64</f>
        <v>0</v>
      </c>
      <c r="F62" s="15">
        <f t="shared" si="6"/>
        <v>84</v>
      </c>
      <c r="G62" s="204">
        <f>'[2]31'!H64</f>
        <v>36</v>
      </c>
      <c r="H62" s="205">
        <f>'[2]31'!I64</f>
        <v>0</v>
      </c>
      <c r="I62" s="205">
        <f>'[2]31'!J64</f>
        <v>0</v>
      </c>
      <c r="J62" s="205">
        <f>'[2]31'!K64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'[2]31'!B65</f>
        <v>84</v>
      </c>
      <c r="C63" s="205">
        <f>'[2]31'!C65</f>
        <v>0</v>
      </c>
      <c r="D63" s="205">
        <f>'[2]31'!D65</f>
        <v>0</v>
      </c>
      <c r="E63" s="205">
        <f>'[2]31'!E65</f>
        <v>0</v>
      </c>
      <c r="F63" s="15">
        <f t="shared" si="6"/>
        <v>84</v>
      </c>
      <c r="G63" s="204">
        <f>'[2]31'!H65</f>
        <v>36</v>
      </c>
      <c r="H63" s="205">
        <f>'[2]31'!I65</f>
        <v>0</v>
      </c>
      <c r="I63" s="205">
        <f>'[2]31'!J65</f>
        <v>0</v>
      </c>
      <c r="J63" s="205">
        <f>'[2]31'!K65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'[2]31'!B66</f>
        <v>84</v>
      </c>
      <c r="C64" s="205">
        <f>'[2]31'!C66</f>
        <v>0</v>
      </c>
      <c r="D64" s="205">
        <f>'[2]31'!D66</f>
        <v>0</v>
      </c>
      <c r="E64" s="205">
        <f>'[2]31'!E66</f>
        <v>0</v>
      </c>
      <c r="F64" s="15">
        <f t="shared" si="6"/>
        <v>84</v>
      </c>
      <c r="G64" s="204">
        <f>'[2]31'!H66</f>
        <v>36</v>
      </c>
      <c r="H64" s="205">
        <f>'[2]31'!I66</f>
        <v>0</v>
      </c>
      <c r="I64" s="205">
        <f>'[2]31'!J66</f>
        <v>0</v>
      </c>
      <c r="J64" s="205">
        <f>'[2]31'!K66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'[2]31'!B67</f>
        <v>84</v>
      </c>
      <c r="C65" s="205">
        <f>'[2]31'!C67</f>
        <v>0</v>
      </c>
      <c r="D65" s="205">
        <f>'[2]31'!D67</f>
        <v>0</v>
      </c>
      <c r="E65" s="205">
        <f>'[2]31'!E67</f>
        <v>0</v>
      </c>
      <c r="F65" s="15">
        <f t="shared" si="6"/>
        <v>84</v>
      </c>
      <c r="G65" s="204">
        <f>'[2]31'!H67</f>
        <v>36</v>
      </c>
      <c r="H65" s="205">
        <f>'[2]31'!I67</f>
        <v>0</v>
      </c>
      <c r="I65" s="205">
        <f>'[2]31'!J67</f>
        <v>0</v>
      </c>
      <c r="J65" s="205">
        <f>'[2]31'!K67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'[2]31'!B68</f>
        <v>84</v>
      </c>
      <c r="C66" s="205">
        <f>'[2]31'!C68</f>
        <v>0</v>
      </c>
      <c r="D66" s="205">
        <f>'[2]31'!D68</f>
        <v>0</v>
      </c>
      <c r="E66" s="205">
        <f>'[2]31'!E68</f>
        <v>0</v>
      </c>
      <c r="F66" s="15">
        <f t="shared" si="6"/>
        <v>84</v>
      </c>
      <c r="G66" s="204">
        <f>'[2]31'!H68</f>
        <v>36</v>
      </c>
      <c r="H66" s="205">
        <f>'[2]31'!I68</f>
        <v>0</v>
      </c>
      <c r="I66" s="205">
        <f>'[2]31'!J68</f>
        <v>0</v>
      </c>
      <c r="J66" s="205">
        <f>'[2]31'!K68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'[2]31'!B69</f>
        <v>84</v>
      </c>
      <c r="C67" s="205">
        <f>'[2]31'!C69</f>
        <v>0</v>
      </c>
      <c r="D67" s="205">
        <f>'[2]31'!D69</f>
        <v>0</v>
      </c>
      <c r="E67" s="205">
        <f>'[2]31'!E69</f>
        <v>0</v>
      </c>
      <c r="F67" s="15">
        <f t="shared" si="6"/>
        <v>84</v>
      </c>
      <c r="G67" s="204">
        <f>'[2]31'!H69</f>
        <v>36</v>
      </c>
      <c r="H67" s="205">
        <f>'[2]31'!I69</f>
        <v>0</v>
      </c>
      <c r="I67" s="205">
        <f>'[2]31'!J69</f>
        <v>0</v>
      </c>
      <c r="J67" s="205">
        <f>'[2]31'!K69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'[2]31'!B70</f>
        <v>84</v>
      </c>
      <c r="C68" s="205">
        <f>'[2]31'!C70</f>
        <v>0</v>
      </c>
      <c r="D68" s="205">
        <f>'[2]31'!D70</f>
        <v>0</v>
      </c>
      <c r="E68" s="205">
        <f>'[2]31'!E70</f>
        <v>0</v>
      </c>
      <c r="F68" s="15">
        <f t="shared" si="6"/>
        <v>84</v>
      </c>
      <c r="G68" s="204">
        <f>'[2]31'!H70</f>
        <v>36</v>
      </c>
      <c r="H68" s="205">
        <f>'[2]31'!I70</f>
        <v>0</v>
      </c>
      <c r="I68" s="205">
        <f>'[2]31'!J70</f>
        <v>0</v>
      </c>
      <c r="J68" s="205">
        <f>'[2]31'!K70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'[2]31'!B71</f>
        <v>84</v>
      </c>
      <c r="C69" s="205">
        <f>'[2]31'!C71</f>
        <v>0</v>
      </c>
      <c r="D69" s="205">
        <f>'[2]31'!D71</f>
        <v>0</v>
      </c>
      <c r="E69" s="205">
        <f>'[2]31'!E71</f>
        <v>0</v>
      </c>
      <c r="F69" s="15">
        <f t="shared" ref="F69:F98" si="16">SUM(B69:E69)</f>
        <v>84</v>
      </c>
      <c r="G69" s="204">
        <f>'[2]31'!H71</f>
        <v>36</v>
      </c>
      <c r="H69" s="205">
        <f>'[2]31'!I71</f>
        <v>0</v>
      </c>
      <c r="I69" s="205">
        <f>'[2]31'!J71</f>
        <v>0</v>
      </c>
      <c r="J69" s="205">
        <f>'[2]31'!K71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'[2]31'!B72</f>
        <v>84</v>
      </c>
      <c r="C70" s="205">
        <f>'[2]31'!C72</f>
        <v>0</v>
      </c>
      <c r="D70" s="205">
        <f>'[2]31'!D72</f>
        <v>0</v>
      </c>
      <c r="E70" s="205">
        <f>'[2]31'!E72</f>
        <v>0</v>
      </c>
      <c r="F70" s="15">
        <f t="shared" si="16"/>
        <v>84</v>
      </c>
      <c r="G70" s="204">
        <f>'[2]31'!H72</f>
        <v>37</v>
      </c>
      <c r="H70" s="205">
        <f>'[2]31'!I72</f>
        <v>0</v>
      </c>
      <c r="I70" s="205">
        <f>'[2]31'!J72</f>
        <v>0</v>
      </c>
      <c r="J70" s="205">
        <f>'[2]31'!K72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'[2]31'!B73</f>
        <v>84</v>
      </c>
      <c r="C71" s="205">
        <f>'[2]31'!C73</f>
        <v>0</v>
      </c>
      <c r="D71" s="205">
        <f>'[2]31'!D73</f>
        <v>0</v>
      </c>
      <c r="E71" s="205">
        <f>'[2]31'!E73</f>
        <v>0</v>
      </c>
      <c r="F71" s="15">
        <f t="shared" si="16"/>
        <v>84</v>
      </c>
      <c r="G71" s="204">
        <f>'[2]31'!H73</f>
        <v>37</v>
      </c>
      <c r="H71" s="205">
        <f>'[2]31'!I73</f>
        <v>0</v>
      </c>
      <c r="I71" s="205">
        <f>'[2]31'!J73</f>
        <v>0</v>
      </c>
      <c r="J71" s="205">
        <f>'[2]31'!K73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'[2]31'!B74</f>
        <v>84</v>
      </c>
      <c r="C72" s="205">
        <f>'[2]31'!C74</f>
        <v>0</v>
      </c>
      <c r="D72" s="205">
        <f>'[2]31'!D74</f>
        <v>0</v>
      </c>
      <c r="E72" s="205">
        <f>'[2]31'!E74</f>
        <v>0</v>
      </c>
      <c r="F72" s="15">
        <f t="shared" si="16"/>
        <v>84</v>
      </c>
      <c r="G72" s="204">
        <f>'[2]31'!H74</f>
        <v>37</v>
      </c>
      <c r="H72" s="205">
        <f>'[2]31'!I74</f>
        <v>0</v>
      </c>
      <c r="I72" s="205">
        <f>'[2]31'!J74</f>
        <v>0</v>
      </c>
      <c r="J72" s="205">
        <f>'[2]31'!K74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'[2]31'!B75</f>
        <v>84</v>
      </c>
      <c r="C73" s="205">
        <f>'[2]31'!C75</f>
        <v>0</v>
      </c>
      <c r="D73" s="205">
        <f>'[2]31'!D75</f>
        <v>0</v>
      </c>
      <c r="E73" s="205">
        <f>'[2]31'!E75</f>
        <v>0</v>
      </c>
      <c r="F73" s="15">
        <f t="shared" si="16"/>
        <v>84</v>
      </c>
      <c r="G73" s="204">
        <f>'[2]31'!H75</f>
        <v>37</v>
      </c>
      <c r="H73" s="205">
        <f>'[2]31'!I75</f>
        <v>0</v>
      </c>
      <c r="I73" s="205">
        <f>'[2]31'!J75</f>
        <v>0</v>
      </c>
      <c r="J73" s="205">
        <f>'[2]31'!K75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'[2]31'!B76</f>
        <v>84</v>
      </c>
      <c r="C74" s="205">
        <f>'[2]31'!C76</f>
        <v>0</v>
      </c>
      <c r="D74" s="205">
        <f>'[2]31'!D76</f>
        <v>0</v>
      </c>
      <c r="E74" s="205">
        <f>'[2]31'!E76</f>
        <v>0</v>
      </c>
      <c r="F74" s="15">
        <f t="shared" si="16"/>
        <v>84</v>
      </c>
      <c r="G74" s="204">
        <f>'[2]31'!H76</f>
        <v>37</v>
      </c>
      <c r="H74" s="205">
        <f>'[2]31'!I76</f>
        <v>0</v>
      </c>
      <c r="I74" s="205">
        <f>'[2]31'!J76</f>
        <v>0</v>
      </c>
      <c r="J74" s="205">
        <f>'[2]31'!K76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'[2]31'!B77</f>
        <v>84</v>
      </c>
      <c r="C75" s="205">
        <f>'[2]31'!C77</f>
        <v>0</v>
      </c>
      <c r="D75" s="205">
        <f>'[2]31'!D77</f>
        <v>0</v>
      </c>
      <c r="E75" s="205">
        <f>'[2]31'!E77</f>
        <v>0</v>
      </c>
      <c r="F75" s="15">
        <f t="shared" si="16"/>
        <v>84</v>
      </c>
      <c r="G75" s="204">
        <f>'[2]31'!H77</f>
        <v>37</v>
      </c>
      <c r="H75" s="205">
        <f>'[2]31'!I77</f>
        <v>0</v>
      </c>
      <c r="I75" s="205">
        <f>'[2]31'!J77</f>
        <v>0</v>
      </c>
      <c r="J75" s="205">
        <f>'[2]31'!K77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'[2]31'!B78</f>
        <v>84</v>
      </c>
      <c r="C76" s="205">
        <f>'[2]31'!C78</f>
        <v>0</v>
      </c>
      <c r="D76" s="205">
        <f>'[2]31'!D78</f>
        <v>0</v>
      </c>
      <c r="E76" s="205">
        <f>'[2]31'!E78</f>
        <v>0</v>
      </c>
      <c r="F76" s="15">
        <f t="shared" si="16"/>
        <v>84</v>
      </c>
      <c r="G76" s="204">
        <f>'[2]31'!H78</f>
        <v>37</v>
      </c>
      <c r="H76" s="205">
        <f>'[2]31'!I78</f>
        <v>0</v>
      </c>
      <c r="I76" s="205">
        <f>'[2]31'!J78</f>
        <v>0</v>
      </c>
      <c r="J76" s="205">
        <f>'[2]31'!K78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'[2]31'!B79</f>
        <v>84</v>
      </c>
      <c r="C77" s="205">
        <f>'[2]31'!C79</f>
        <v>0</v>
      </c>
      <c r="D77" s="205">
        <f>'[2]31'!D79</f>
        <v>0</v>
      </c>
      <c r="E77" s="205">
        <f>'[2]31'!E79</f>
        <v>0</v>
      </c>
      <c r="F77" s="15">
        <f t="shared" si="16"/>
        <v>84</v>
      </c>
      <c r="G77" s="204">
        <f>'[2]31'!H79</f>
        <v>37</v>
      </c>
      <c r="H77" s="205">
        <f>'[2]31'!I79</f>
        <v>0</v>
      </c>
      <c r="I77" s="205">
        <f>'[2]31'!J79</f>
        <v>0</v>
      </c>
      <c r="J77" s="205">
        <f>'[2]31'!K79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'[2]31'!B80</f>
        <v>84</v>
      </c>
      <c r="C78" s="205">
        <f>'[2]31'!C80</f>
        <v>0</v>
      </c>
      <c r="D78" s="205">
        <f>'[2]31'!D80</f>
        <v>0</v>
      </c>
      <c r="E78" s="205">
        <f>'[2]31'!E80</f>
        <v>0</v>
      </c>
      <c r="F78" s="15">
        <f t="shared" si="16"/>
        <v>84</v>
      </c>
      <c r="G78" s="204">
        <f>'[2]31'!H80</f>
        <v>37</v>
      </c>
      <c r="H78" s="205">
        <f>'[2]31'!I80</f>
        <v>0</v>
      </c>
      <c r="I78" s="205">
        <f>'[2]31'!J80</f>
        <v>0</v>
      </c>
      <c r="J78" s="205">
        <f>'[2]31'!K80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'[2]31'!B81</f>
        <v>84</v>
      </c>
      <c r="C79" s="205">
        <f>'[2]31'!C81</f>
        <v>0</v>
      </c>
      <c r="D79" s="205">
        <f>'[2]31'!D81</f>
        <v>0</v>
      </c>
      <c r="E79" s="205">
        <f>'[2]31'!E81</f>
        <v>0</v>
      </c>
      <c r="F79" s="15">
        <f t="shared" si="16"/>
        <v>84</v>
      </c>
      <c r="G79" s="204">
        <f>'[2]31'!H81</f>
        <v>37</v>
      </c>
      <c r="H79" s="205">
        <f>'[2]31'!I81</f>
        <v>0</v>
      </c>
      <c r="I79" s="205">
        <f>'[2]31'!J81</f>
        <v>0</v>
      </c>
      <c r="J79" s="205">
        <f>'[2]31'!K81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'[2]31'!B82</f>
        <v>84</v>
      </c>
      <c r="C80" s="205">
        <f>'[2]31'!C82</f>
        <v>0</v>
      </c>
      <c r="D80" s="205">
        <f>'[2]31'!D82</f>
        <v>0</v>
      </c>
      <c r="E80" s="205">
        <f>'[2]31'!E82</f>
        <v>0</v>
      </c>
      <c r="F80" s="15">
        <f t="shared" si="16"/>
        <v>84</v>
      </c>
      <c r="G80" s="204">
        <f>'[2]31'!H82</f>
        <v>37</v>
      </c>
      <c r="H80" s="205">
        <f>'[2]31'!I82</f>
        <v>0</v>
      </c>
      <c r="I80" s="205">
        <f>'[2]31'!J82</f>
        <v>0</v>
      </c>
      <c r="J80" s="205">
        <f>'[2]31'!K82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'[2]31'!B83</f>
        <v>84</v>
      </c>
      <c r="C81" s="205">
        <f>'[2]31'!C83</f>
        <v>0</v>
      </c>
      <c r="D81" s="205">
        <f>'[2]31'!D83</f>
        <v>0</v>
      </c>
      <c r="E81" s="205">
        <f>'[2]31'!E83</f>
        <v>0</v>
      </c>
      <c r="F81" s="15">
        <f t="shared" si="16"/>
        <v>84</v>
      </c>
      <c r="G81" s="204">
        <f>'[2]31'!H83</f>
        <v>37</v>
      </c>
      <c r="H81" s="205">
        <f>'[2]31'!I83</f>
        <v>0</v>
      </c>
      <c r="I81" s="205">
        <f>'[2]31'!J83</f>
        <v>0</v>
      </c>
      <c r="J81" s="205">
        <f>'[2]31'!K83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'[2]31'!B84</f>
        <v>84</v>
      </c>
      <c r="C82" s="205">
        <f>'[2]31'!C84</f>
        <v>0</v>
      </c>
      <c r="D82" s="205">
        <f>'[2]31'!D84</f>
        <v>0</v>
      </c>
      <c r="E82" s="205">
        <f>'[2]31'!E84</f>
        <v>0</v>
      </c>
      <c r="F82" s="15">
        <f t="shared" si="16"/>
        <v>84</v>
      </c>
      <c r="G82" s="204">
        <f>'[2]31'!H84</f>
        <v>37</v>
      </c>
      <c r="H82" s="205">
        <f>'[2]31'!I84</f>
        <v>0</v>
      </c>
      <c r="I82" s="205">
        <f>'[2]31'!J84</f>
        <v>0</v>
      </c>
      <c r="J82" s="205">
        <f>'[2]31'!K84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'[2]31'!B85</f>
        <v>84</v>
      </c>
      <c r="C83" s="205">
        <f>'[2]31'!C85</f>
        <v>0</v>
      </c>
      <c r="D83" s="205">
        <f>'[2]31'!D85</f>
        <v>0</v>
      </c>
      <c r="E83" s="205">
        <f>'[2]31'!E85</f>
        <v>0</v>
      </c>
      <c r="F83" s="15">
        <f t="shared" si="16"/>
        <v>84</v>
      </c>
      <c r="G83" s="204">
        <f>'[2]31'!H85</f>
        <v>37</v>
      </c>
      <c r="H83" s="205">
        <f>'[2]31'!I85</f>
        <v>0</v>
      </c>
      <c r="I83" s="205">
        <f>'[2]31'!J85</f>
        <v>0</v>
      </c>
      <c r="J83" s="205">
        <f>'[2]31'!K85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'[2]31'!B86</f>
        <v>84</v>
      </c>
      <c r="C84" s="205">
        <f>'[2]31'!C86</f>
        <v>0</v>
      </c>
      <c r="D84" s="205">
        <f>'[2]31'!D86</f>
        <v>0</v>
      </c>
      <c r="E84" s="205">
        <f>'[2]31'!E86</f>
        <v>0</v>
      </c>
      <c r="F84" s="15">
        <f t="shared" si="16"/>
        <v>84</v>
      </c>
      <c r="G84" s="204">
        <f>'[2]31'!H86</f>
        <v>37</v>
      </c>
      <c r="H84" s="205">
        <f>'[2]31'!I86</f>
        <v>0</v>
      </c>
      <c r="I84" s="205">
        <f>'[2]31'!J86</f>
        <v>0</v>
      </c>
      <c r="J84" s="205">
        <f>'[2]31'!K86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'[2]31'!B87</f>
        <v>84</v>
      </c>
      <c r="C85" s="205">
        <f>'[2]31'!C87</f>
        <v>0</v>
      </c>
      <c r="D85" s="205">
        <f>'[2]31'!D87</f>
        <v>0</v>
      </c>
      <c r="E85" s="205">
        <f>'[2]31'!E87</f>
        <v>0</v>
      </c>
      <c r="F85" s="15">
        <f t="shared" si="16"/>
        <v>84</v>
      </c>
      <c r="G85" s="204">
        <f>'[2]31'!H87</f>
        <v>38</v>
      </c>
      <c r="H85" s="205">
        <f>'[2]31'!I87</f>
        <v>0</v>
      </c>
      <c r="I85" s="205">
        <f>'[2]31'!J87</f>
        <v>0</v>
      </c>
      <c r="J85" s="205">
        <f>'[2]31'!K87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'[2]31'!B88</f>
        <v>84</v>
      </c>
      <c r="C86" s="205">
        <f>'[2]31'!C88</f>
        <v>0</v>
      </c>
      <c r="D86" s="205">
        <f>'[2]31'!D88</f>
        <v>0</v>
      </c>
      <c r="E86" s="205">
        <f>'[2]31'!E88</f>
        <v>0</v>
      </c>
      <c r="F86" s="15">
        <f t="shared" si="16"/>
        <v>84</v>
      </c>
      <c r="G86" s="204">
        <f>'[2]31'!H88</f>
        <v>38</v>
      </c>
      <c r="H86" s="205">
        <f>'[2]31'!I88</f>
        <v>0</v>
      </c>
      <c r="I86" s="205">
        <f>'[2]31'!J88</f>
        <v>0</v>
      </c>
      <c r="J86" s="205">
        <f>'[2]31'!K88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'[2]31'!B89</f>
        <v>84</v>
      </c>
      <c r="C87" s="205">
        <f>'[2]31'!C89</f>
        <v>0</v>
      </c>
      <c r="D87" s="205">
        <f>'[2]31'!D89</f>
        <v>0</v>
      </c>
      <c r="E87" s="205">
        <f>'[2]31'!E89</f>
        <v>0</v>
      </c>
      <c r="F87" s="15">
        <f t="shared" si="16"/>
        <v>84</v>
      </c>
      <c r="G87" s="204">
        <f>'[2]31'!H89</f>
        <v>38</v>
      </c>
      <c r="H87" s="205">
        <f>'[2]31'!I89</f>
        <v>0</v>
      </c>
      <c r="I87" s="205">
        <f>'[2]31'!J89</f>
        <v>0</v>
      </c>
      <c r="J87" s="205">
        <f>'[2]31'!K89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'[2]31'!B90</f>
        <v>84</v>
      </c>
      <c r="C88" s="205">
        <f>'[2]31'!C90</f>
        <v>0</v>
      </c>
      <c r="D88" s="205">
        <f>'[2]31'!D90</f>
        <v>0</v>
      </c>
      <c r="E88" s="205">
        <f>'[2]31'!E90</f>
        <v>0</v>
      </c>
      <c r="F88" s="15">
        <f t="shared" si="16"/>
        <v>84</v>
      </c>
      <c r="G88" s="204">
        <f>'[2]31'!H90</f>
        <v>38</v>
      </c>
      <c r="H88" s="205">
        <f>'[2]31'!I90</f>
        <v>0</v>
      </c>
      <c r="I88" s="205">
        <f>'[2]31'!J90</f>
        <v>0</v>
      </c>
      <c r="J88" s="205">
        <f>'[2]31'!K90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'[2]31'!B91</f>
        <v>84</v>
      </c>
      <c r="C89" s="205">
        <f>'[2]31'!C91</f>
        <v>0</v>
      </c>
      <c r="D89" s="205">
        <f>'[2]31'!D91</f>
        <v>0</v>
      </c>
      <c r="E89" s="205">
        <f>'[2]31'!E91</f>
        <v>0</v>
      </c>
      <c r="F89" s="15">
        <f t="shared" si="16"/>
        <v>84</v>
      </c>
      <c r="G89" s="204">
        <f>'[2]31'!H91</f>
        <v>38</v>
      </c>
      <c r="H89" s="205">
        <f>'[2]31'!I91</f>
        <v>0</v>
      </c>
      <c r="I89" s="205">
        <f>'[2]31'!J91</f>
        <v>0</v>
      </c>
      <c r="J89" s="205">
        <f>'[2]31'!K91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'[2]31'!B92</f>
        <v>84</v>
      </c>
      <c r="C90" s="205">
        <f>'[2]31'!C92</f>
        <v>0</v>
      </c>
      <c r="D90" s="205">
        <f>'[2]31'!D92</f>
        <v>0</v>
      </c>
      <c r="E90" s="205">
        <f>'[2]31'!E92</f>
        <v>0</v>
      </c>
      <c r="F90" s="15">
        <f t="shared" si="16"/>
        <v>84</v>
      </c>
      <c r="G90" s="204">
        <f>'[2]31'!H92</f>
        <v>38</v>
      </c>
      <c r="H90" s="205">
        <f>'[2]31'!I92</f>
        <v>0</v>
      </c>
      <c r="I90" s="205">
        <f>'[2]31'!J92</f>
        <v>0</v>
      </c>
      <c r="J90" s="205">
        <f>'[2]31'!K92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'[2]31'!B93</f>
        <v>84</v>
      </c>
      <c r="C91" s="205">
        <f>'[2]31'!C93</f>
        <v>0</v>
      </c>
      <c r="D91" s="205">
        <f>'[2]31'!D93</f>
        <v>0</v>
      </c>
      <c r="E91" s="205">
        <f>'[2]31'!E93</f>
        <v>0</v>
      </c>
      <c r="F91" s="15">
        <f t="shared" si="16"/>
        <v>84</v>
      </c>
      <c r="G91" s="204">
        <f>'[2]31'!H93</f>
        <v>38</v>
      </c>
      <c r="H91" s="205">
        <f>'[2]31'!I93</f>
        <v>0</v>
      </c>
      <c r="I91" s="205">
        <f>'[2]31'!J93</f>
        <v>0</v>
      </c>
      <c r="J91" s="205">
        <f>'[2]31'!K93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'[2]31'!B94</f>
        <v>84</v>
      </c>
      <c r="C92" s="205">
        <f>'[2]31'!C94</f>
        <v>0</v>
      </c>
      <c r="D92" s="205">
        <f>'[2]31'!D94</f>
        <v>0</v>
      </c>
      <c r="E92" s="205">
        <f>'[2]31'!E94</f>
        <v>0</v>
      </c>
      <c r="F92" s="15">
        <f t="shared" si="16"/>
        <v>84</v>
      </c>
      <c r="G92" s="204">
        <f>'[2]31'!H94</f>
        <v>38</v>
      </c>
      <c r="H92" s="205">
        <f>'[2]31'!I94</f>
        <v>0</v>
      </c>
      <c r="I92" s="205">
        <f>'[2]31'!J94</f>
        <v>0</v>
      </c>
      <c r="J92" s="205">
        <f>'[2]31'!K94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'[2]31'!B95</f>
        <v>84</v>
      </c>
      <c r="C93" s="205">
        <f>'[2]31'!C95</f>
        <v>0</v>
      </c>
      <c r="D93" s="205">
        <f>'[2]31'!D95</f>
        <v>0</v>
      </c>
      <c r="E93" s="205">
        <f>'[2]31'!E95</f>
        <v>0</v>
      </c>
      <c r="F93" s="15">
        <f t="shared" si="16"/>
        <v>84</v>
      </c>
      <c r="G93" s="204">
        <f>'[2]31'!H95</f>
        <v>38</v>
      </c>
      <c r="H93" s="205">
        <f>'[2]31'!I95</f>
        <v>0</v>
      </c>
      <c r="I93" s="205">
        <f>'[2]31'!J95</f>
        <v>0</v>
      </c>
      <c r="J93" s="205">
        <f>'[2]31'!K95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'[2]31'!B96</f>
        <v>84</v>
      </c>
      <c r="C94" s="205">
        <f>'[2]31'!C96</f>
        <v>0</v>
      </c>
      <c r="D94" s="205">
        <f>'[2]31'!D96</f>
        <v>0</v>
      </c>
      <c r="E94" s="205">
        <f>'[2]31'!E96</f>
        <v>0</v>
      </c>
      <c r="F94" s="15">
        <f t="shared" si="16"/>
        <v>84</v>
      </c>
      <c r="G94" s="204">
        <f>'[2]31'!H96</f>
        <v>38</v>
      </c>
      <c r="H94" s="205">
        <f>'[2]31'!I96</f>
        <v>0</v>
      </c>
      <c r="I94" s="205">
        <f>'[2]31'!J96</f>
        <v>0</v>
      </c>
      <c r="J94" s="205">
        <f>'[2]31'!K96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'[2]31'!B97</f>
        <v>84</v>
      </c>
      <c r="C95" s="205">
        <f>'[2]31'!C97</f>
        <v>0</v>
      </c>
      <c r="D95" s="205">
        <f>'[2]31'!D97</f>
        <v>0</v>
      </c>
      <c r="E95" s="205">
        <f>'[2]31'!E97</f>
        <v>0</v>
      </c>
      <c r="F95" s="15">
        <f t="shared" si="16"/>
        <v>84</v>
      </c>
      <c r="G95" s="204">
        <f>'[2]31'!H97</f>
        <v>38</v>
      </c>
      <c r="H95" s="205">
        <f>'[2]31'!I97</f>
        <v>0</v>
      </c>
      <c r="I95" s="205">
        <f>'[2]31'!J97</f>
        <v>0</v>
      </c>
      <c r="J95" s="205">
        <f>'[2]31'!K97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'[2]31'!B98</f>
        <v>84</v>
      </c>
      <c r="C96" s="205">
        <f>'[2]31'!C98</f>
        <v>0</v>
      </c>
      <c r="D96" s="205">
        <f>'[2]31'!D98</f>
        <v>0</v>
      </c>
      <c r="E96" s="205">
        <f>'[2]31'!E98</f>
        <v>0</v>
      </c>
      <c r="F96" s="15">
        <f t="shared" si="16"/>
        <v>84</v>
      </c>
      <c r="G96" s="204">
        <f>'[2]31'!H98</f>
        <v>38</v>
      </c>
      <c r="H96" s="205">
        <f>'[2]31'!I98</f>
        <v>0</v>
      </c>
      <c r="I96" s="205">
        <f>'[2]31'!J98</f>
        <v>0</v>
      </c>
      <c r="J96" s="205">
        <f>'[2]31'!K98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'[2]31'!B99</f>
        <v>84</v>
      </c>
      <c r="C97" s="205">
        <f>'[2]31'!C99</f>
        <v>0</v>
      </c>
      <c r="D97" s="205">
        <f>'[2]31'!D99</f>
        <v>0</v>
      </c>
      <c r="E97" s="205">
        <f>'[2]31'!E99</f>
        <v>0</v>
      </c>
      <c r="F97" s="15">
        <f t="shared" si="16"/>
        <v>84</v>
      </c>
      <c r="G97" s="204">
        <f>'[2]31'!H99</f>
        <v>38</v>
      </c>
      <c r="H97" s="205">
        <f>'[2]31'!I99</f>
        <v>0</v>
      </c>
      <c r="I97" s="205">
        <f>'[2]31'!J99</f>
        <v>0</v>
      </c>
      <c r="J97" s="205">
        <f>'[2]31'!K99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'[2]31'!B100</f>
        <v>84</v>
      </c>
      <c r="C98" s="205">
        <f>'[2]31'!C100</f>
        <v>0</v>
      </c>
      <c r="D98" s="205">
        <f>'[2]31'!D100</f>
        <v>0</v>
      </c>
      <c r="E98" s="205">
        <f>'[2]31'!E100</f>
        <v>0</v>
      </c>
      <c r="F98" s="15">
        <f t="shared" si="16"/>
        <v>84</v>
      </c>
      <c r="G98" s="204">
        <f>'[2]31'!H100</f>
        <v>35</v>
      </c>
      <c r="H98" s="205">
        <f>'[2]31'!I100</f>
        <v>0</v>
      </c>
      <c r="I98" s="205">
        <f>'[2]31'!J100</f>
        <v>0</v>
      </c>
      <c r="J98" s="205">
        <f>'[2]31'!K100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0.86899999999999999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0.86899999999999999</v>
      </c>
      <c r="L99" s="171">
        <f t="shared" si="17"/>
        <v>2.4E-2</v>
      </c>
      <c r="M99" s="171">
        <f t="shared" si="17"/>
        <v>0.8566999999999998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0.8566999999999998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320</v>
      </c>
      <c r="G3" s="16">
        <f>'[3]31'!G5</f>
        <v>440</v>
      </c>
      <c r="H3" s="17">
        <f>SUM(B3:G3)</f>
        <v>1080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26.81</v>
      </c>
      <c r="AE3" s="8">
        <f>BD3</f>
        <v>26.81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26.81</v>
      </c>
      <c r="AL3" s="8">
        <f t="shared" ref="AL3:AQ18" si="3">Q3-X3-AE3</f>
        <v>216.38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216.38</v>
      </c>
      <c r="AT3" s="8">
        <v>25.93</v>
      </c>
      <c r="AU3" s="8">
        <v>25.93</v>
      </c>
      <c r="AW3" s="208">
        <v>26.81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26.81</v>
      </c>
      <c r="BD3" s="208">
        <v>26.81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26.81</v>
      </c>
      <c r="BL3" s="8">
        <f>AT3</f>
        <v>25.93</v>
      </c>
      <c r="BM3" s="8">
        <f>AU3</f>
        <v>25.93</v>
      </c>
      <c r="BN3" s="8">
        <f>BC3</f>
        <v>26.81</v>
      </c>
      <c r="BO3" s="8">
        <f>BJ3</f>
        <v>26.81</v>
      </c>
      <c r="BP3" s="182">
        <f>BL3-BN3</f>
        <v>-0.87999999999999901</v>
      </c>
      <c r="BQ3" s="182">
        <f>BM3-BO3</f>
        <v>-0.87999999999999901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320</v>
      </c>
      <c r="G4" s="16">
        <f>'[3]31'!G6</f>
        <v>440</v>
      </c>
      <c r="H4" s="17">
        <f>SUM(B4:G4)</f>
        <v>1080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26.81</v>
      </c>
      <c r="AE4" s="8">
        <f t="shared" ref="AE4:AE67" si="11">BD4</f>
        <v>26.81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26.81</v>
      </c>
      <c r="AL4" s="8">
        <f t="shared" si="3"/>
        <v>216.38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216.38</v>
      </c>
      <c r="AT4" s="8">
        <v>25.93</v>
      </c>
      <c r="AU4" s="8">
        <v>25.93</v>
      </c>
      <c r="AW4" s="208">
        <v>26.81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26.81</v>
      </c>
      <c r="BD4" s="208">
        <v>26.81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26.81</v>
      </c>
      <c r="BL4" s="8">
        <f t="shared" ref="BL4:BL67" si="21">AT4</f>
        <v>25.93</v>
      </c>
      <c r="BM4" s="8">
        <f t="shared" ref="BM4:BM67" si="22">AU4</f>
        <v>25.93</v>
      </c>
      <c r="BN4" s="8">
        <f t="shared" ref="BN4:BN67" si="23">BC4</f>
        <v>26.81</v>
      </c>
      <c r="BO4" s="8">
        <f t="shared" ref="BO4:BO67" si="24">BJ4</f>
        <v>26.81</v>
      </c>
      <c r="BP4" s="182">
        <f t="shared" ref="BP4:BP67" si="25">BL4-BN4</f>
        <v>-0.87999999999999901</v>
      </c>
      <c r="BQ4" s="182">
        <f t="shared" ref="BQ4:BQ67" si="26">BM4-BO4</f>
        <v>-0.87999999999999901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320</v>
      </c>
      <c r="G5" s="16">
        <f>'[3]31'!G7</f>
        <v>440</v>
      </c>
      <c r="H5" s="17">
        <f t="shared" ref="H5:H68" si="27">SUM(B5:G5)</f>
        <v>1080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26.81</v>
      </c>
      <c r="AE5" s="8">
        <f t="shared" si="11"/>
        <v>26.81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26.81</v>
      </c>
      <c r="AL5" s="8">
        <f t="shared" si="3"/>
        <v>216.38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216.38</v>
      </c>
      <c r="AT5" s="8">
        <v>25.93</v>
      </c>
      <c r="AU5" s="8">
        <v>25.93</v>
      </c>
      <c r="AW5" s="208">
        <v>26.81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26.81</v>
      </c>
      <c r="BD5" s="208">
        <v>26.81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26.81</v>
      </c>
      <c r="BL5" s="8">
        <f t="shared" si="21"/>
        <v>25.93</v>
      </c>
      <c r="BM5" s="8">
        <f t="shared" si="22"/>
        <v>25.93</v>
      </c>
      <c r="BN5" s="8">
        <f t="shared" si="23"/>
        <v>26.81</v>
      </c>
      <c r="BO5" s="8">
        <f t="shared" si="24"/>
        <v>26.81</v>
      </c>
      <c r="BP5" s="182">
        <f t="shared" si="25"/>
        <v>-0.87999999999999901</v>
      </c>
      <c r="BQ5" s="182">
        <f t="shared" si="26"/>
        <v>-0.87999999999999901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320</v>
      </c>
      <c r="G6" s="16">
        <f>'[3]31'!G8</f>
        <v>440</v>
      </c>
      <c r="H6" s="17">
        <f t="shared" si="27"/>
        <v>1080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26.81</v>
      </c>
      <c r="AE6" s="8">
        <f t="shared" si="11"/>
        <v>26.81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26.81</v>
      </c>
      <c r="AL6" s="8">
        <f t="shared" si="3"/>
        <v>216.38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216.38</v>
      </c>
      <c r="AT6" s="8">
        <v>25.93</v>
      </c>
      <c r="AU6" s="8">
        <v>25.93</v>
      </c>
      <c r="AW6" s="208">
        <v>26.81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26.81</v>
      </c>
      <c r="BD6" s="208">
        <v>26.81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26.81</v>
      </c>
      <c r="BL6" s="8">
        <f t="shared" si="21"/>
        <v>25.93</v>
      </c>
      <c r="BM6" s="8">
        <f t="shared" si="22"/>
        <v>25.93</v>
      </c>
      <c r="BN6" s="8">
        <f t="shared" si="23"/>
        <v>26.81</v>
      </c>
      <c r="BO6" s="8">
        <f t="shared" si="24"/>
        <v>26.81</v>
      </c>
      <c r="BP6" s="182">
        <f t="shared" si="25"/>
        <v>-0.87999999999999901</v>
      </c>
      <c r="BQ6" s="182">
        <f t="shared" si="26"/>
        <v>-0.87999999999999901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320</v>
      </c>
      <c r="G7" s="16">
        <f>'[3]31'!G9</f>
        <v>440</v>
      </c>
      <c r="H7" s="17">
        <f t="shared" si="27"/>
        <v>1080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25.93</v>
      </c>
      <c r="AU7" s="8">
        <v>25.93</v>
      </c>
      <c r="AW7" s="208">
        <v>26.99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26.99</v>
      </c>
      <c r="BD7" s="208">
        <v>26.99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26.99</v>
      </c>
      <c r="BL7" s="8">
        <f t="shared" si="21"/>
        <v>25.93</v>
      </c>
      <c r="BM7" s="8">
        <f t="shared" si="22"/>
        <v>25.93</v>
      </c>
      <c r="BN7" s="8">
        <f t="shared" si="23"/>
        <v>26.99</v>
      </c>
      <c r="BO7" s="8">
        <f t="shared" si="24"/>
        <v>26.99</v>
      </c>
      <c r="BP7" s="182">
        <f t="shared" si="25"/>
        <v>-1.0599999999999987</v>
      </c>
      <c r="BQ7" s="182">
        <f t="shared" si="26"/>
        <v>-1.0599999999999987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320</v>
      </c>
      <c r="G8" s="16">
        <f>'[3]31'!G10</f>
        <v>440</v>
      </c>
      <c r="H8" s="17">
        <f t="shared" si="27"/>
        <v>1080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25.93</v>
      </c>
      <c r="AU8" s="8">
        <v>25.93</v>
      </c>
      <c r="AW8" s="208">
        <v>26.99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26.99</v>
      </c>
      <c r="BD8" s="208">
        <v>26.99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26.99</v>
      </c>
      <c r="BL8" s="8">
        <f t="shared" si="21"/>
        <v>25.93</v>
      </c>
      <c r="BM8" s="8">
        <f t="shared" si="22"/>
        <v>25.93</v>
      </c>
      <c r="BN8" s="8">
        <f t="shared" si="23"/>
        <v>26.99</v>
      </c>
      <c r="BO8" s="8">
        <f t="shared" si="24"/>
        <v>26.99</v>
      </c>
      <c r="BP8" s="182">
        <f t="shared" si="25"/>
        <v>-1.0599999999999987</v>
      </c>
      <c r="BQ8" s="182">
        <f t="shared" si="26"/>
        <v>-1.0599999999999987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320</v>
      </c>
      <c r="G9" s="16">
        <f>'[3]31'!G11</f>
        <v>440</v>
      </c>
      <c r="H9" s="17">
        <f t="shared" si="27"/>
        <v>1080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25.93</v>
      </c>
      <c r="AU9" s="8">
        <v>25.93</v>
      </c>
      <c r="AW9" s="208">
        <v>26.99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26.99</v>
      </c>
      <c r="BD9" s="208">
        <v>26.99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26.99</v>
      </c>
      <c r="BL9" s="8">
        <f t="shared" si="21"/>
        <v>25.93</v>
      </c>
      <c r="BM9" s="8">
        <f t="shared" si="22"/>
        <v>25.93</v>
      </c>
      <c r="BN9" s="8">
        <f t="shared" si="23"/>
        <v>26.99</v>
      </c>
      <c r="BO9" s="8">
        <f t="shared" si="24"/>
        <v>26.99</v>
      </c>
      <c r="BP9" s="182">
        <f t="shared" si="25"/>
        <v>-1.0599999999999987</v>
      </c>
      <c r="BQ9" s="182">
        <f t="shared" si="26"/>
        <v>-1.0599999999999987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320</v>
      </c>
      <c r="G10" s="16">
        <f>'[3]31'!G12</f>
        <v>440</v>
      </c>
      <c r="H10" s="17">
        <f t="shared" si="27"/>
        <v>1080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25.93</v>
      </c>
      <c r="AU10" s="8">
        <v>25.93</v>
      </c>
      <c r="AW10" s="208">
        <v>26.99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26.99</v>
      </c>
      <c r="BD10" s="208">
        <v>26.99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26.99</v>
      </c>
      <c r="BL10" s="8">
        <f t="shared" si="21"/>
        <v>25.93</v>
      </c>
      <c r="BM10" s="8">
        <f t="shared" si="22"/>
        <v>25.93</v>
      </c>
      <c r="BN10" s="8">
        <f t="shared" si="23"/>
        <v>26.99</v>
      </c>
      <c r="BO10" s="8">
        <f t="shared" si="24"/>
        <v>26.99</v>
      </c>
      <c r="BP10" s="182">
        <f t="shared" si="25"/>
        <v>-1.0599999999999987</v>
      </c>
      <c r="BQ10" s="182">
        <f t="shared" si="26"/>
        <v>-1.0599999999999987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320</v>
      </c>
      <c r="G11" s="16">
        <f>'[3]31'!G13</f>
        <v>440</v>
      </c>
      <c r="H11" s="17">
        <f t="shared" si="27"/>
        <v>1080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25.64</v>
      </c>
      <c r="AU11" s="8">
        <v>25.64</v>
      </c>
      <c r="AW11" s="208">
        <v>26.99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26.99</v>
      </c>
      <c r="BD11" s="208">
        <v>26.99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26.99</v>
      </c>
      <c r="BL11" s="8">
        <f t="shared" si="21"/>
        <v>25.64</v>
      </c>
      <c r="BM11" s="8">
        <f t="shared" si="22"/>
        <v>25.64</v>
      </c>
      <c r="BN11" s="8">
        <f t="shared" si="23"/>
        <v>26.99</v>
      </c>
      <c r="BO11" s="8">
        <f t="shared" si="24"/>
        <v>26.99</v>
      </c>
      <c r="BP11" s="182">
        <f t="shared" si="25"/>
        <v>-1.3499999999999979</v>
      </c>
      <c r="BQ11" s="182">
        <f t="shared" si="26"/>
        <v>-1.3499999999999979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320</v>
      </c>
      <c r="G12" s="16">
        <f>'[3]31'!G14</f>
        <v>440</v>
      </c>
      <c r="H12" s="17">
        <f t="shared" si="27"/>
        <v>1080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25.64</v>
      </c>
      <c r="AU12" s="8">
        <v>25.64</v>
      </c>
      <c r="AW12" s="208">
        <v>26.99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26.99</v>
      </c>
      <c r="BD12" s="208">
        <v>26.99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26.99</v>
      </c>
      <c r="BL12" s="8">
        <f t="shared" si="21"/>
        <v>25.64</v>
      </c>
      <c r="BM12" s="8">
        <f t="shared" si="22"/>
        <v>25.64</v>
      </c>
      <c r="BN12" s="8">
        <f t="shared" si="23"/>
        <v>26.99</v>
      </c>
      <c r="BO12" s="8">
        <f t="shared" si="24"/>
        <v>26.99</v>
      </c>
      <c r="BP12" s="182">
        <f t="shared" si="25"/>
        <v>-1.3499999999999979</v>
      </c>
      <c r="BQ12" s="182">
        <f t="shared" si="26"/>
        <v>-1.3499999999999979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320</v>
      </c>
      <c r="G13" s="16">
        <f>'[3]31'!G15</f>
        <v>440</v>
      </c>
      <c r="H13" s="17">
        <f t="shared" si="27"/>
        <v>1080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25.64</v>
      </c>
      <c r="AU13" s="8">
        <v>25.64</v>
      </c>
      <c r="AW13" s="208">
        <v>26.99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26.99</v>
      </c>
      <c r="BD13" s="208">
        <v>26.99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26.99</v>
      </c>
      <c r="BL13" s="8">
        <f t="shared" si="21"/>
        <v>25.64</v>
      </c>
      <c r="BM13" s="8">
        <f t="shared" si="22"/>
        <v>25.64</v>
      </c>
      <c r="BN13" s="8">
        <f t="shared" si="23"/>
        <v>26.99</v>
      </c>
      <c r="BO13" s="8">
        <f t="shared" si="24"/>
        <v>26.99</v>
      </c>
      <c r="BP13" s="182">
        <f t="shared" si="25"/>
        <v>-1.3499999999999979</v>
      </c>
      <c r="BQ13" s="182">
        <f t="shared" si="26"/>
        <v>-1.3499999999999979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320</v>
      </c>
      <c r="G14" s="16">
        <f>'[3]31'!G16</f>
        <v>440</v>
      </c>
      <c r="H14" s="17">
        <f t="shared" si="27"/>
        <v>1080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25.64</v>
      </c>
      <c r="AU14" s="8">
        <v>25.64</v>
      </c>
      <c r="AW14" s="208">
        <v>26.99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26.99</v>
      </c>
      <c r="BD14" s="208">
        <v>26.99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26.99</v>
      </c>
      <c r="BL14" s="8">
        <f t="shared" si="21"/>
        <v>25.64</v>
      </c>
      <c r="BM14" s="8">
        <f t="shared" si="22"/>
        <v>25.64</v>
      </c>
      <c r="BN14" s="8">
        <f t="shared" si="23"/>
        <v>26.99</v>
      </c>
      <c r="BO14" s="8">
        <f t="shared" si="24"/>
        <v>26.99</v>
      </c>
      <c r="BP14" s="182">
        <f t="shared" si="25"/>
        <v>-1.3499999999999979</v>
      </c>
      <c r="BQ14" s="182">
        <f t="shared" si="26"/>
        <v>-1.3499999999999979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320</v>
      </c>
      <c r="G15" s="16">
        <f>'[3]31'!G17</f>
        <v>440</v>
      </c>
      <c r="H15" s="17">
        <f t="shared" si="27"/>
        <v>1080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25.64</v>
      </c>
      <c r="AU15" s="8">
        <v>25.64</v>
      </c>
      <c r="AW15" s="208">
        <v>26.99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26.99</v>
      </c>
      <c r="BD15" s="208">
        <v>26.99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26.99</v>
      </c>
      <c r="BL15" s="8">
        <f t="shared" si="21"/>
        <v>25.64</v>
      </c>
      <c r="BM15" s="8">
        <f t="shared" si="22"/>
        <v>25.64</v>
      </c>
      <c r="BN15" s="8">
        <f t="shared" si="23"/>
        <v>26.99</v>
      </c>
      <c r="BO15" s="8">
        <f t="shared" si="24"/>
        <v>26.99</v>
      </c>
      <c r="BP15" s="182">
        <f t="shared" si="25"/>
        <v>-1.3499999999999979</v>
      </c>
      <c r="BQ15" s="182">
        <f t="shared" si="26"/>
        <v>-1.3499999999999979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320</v>
      </c>
      <c r="G16" s="16">
        <f>'[3]31'!G18</f>
        <v>440</v>
      </c>
      <c r="H16" s="17">
        <f t="shared" si="27"/>
        <v>1080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25.64</v>
      </c>
      <c r="AU16" s="8">
        <v>25.64</v>
      </c>
      <c r="AW16" s="208">
        <v>26.99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26.99</v>
      </c>
      <c r="BD16" s="208">
        <v>26.99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26.99</v>
      </c>
      <c r="BL16" s="8">
        <f t="shared" si="21"/>
        <v>25.64</v>
      </c>
      <c r="BM16" s="8">
        <f t="shared" si="22"/>
        <v>25.64</v>
      </c>
      <c r="BN16" s="8">
        <f t="shared" si="23"/>
        <v>26.99</v>
      </c>
      <c r="BO16" s="8">
        <f t="shared" si="24"/>
        <v>26.99</v>
      </c>
      <c r="BP16" s="182">
        <f t="shared" si="25"/>
        <v>-1.3499999999999979</v>
      </c>
      <c r="BQ16" s="182">
        <f t="shared" si="26"/>
        <v>-1.3499999999999979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320</v>
      </c>
      <c r="G17" s="16">
        <f>'[3]31'!G19</f>
        <v>440</v>
      </c>
      <c r="H17" s="17">
        <f t="shared" si="27"/>
        <v>1080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25.64</v>
      </c>
      <c r="AU17" s="8">
        <v>25.64</v>
      </c>
      <c r="AW17" s="208">
        <v>26.99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26.99</v>
      </c>
      <c r="BD17" s="208">
        <v>26.99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26.99</v>
      </c>
      <c r="BL17" s="8">
        <f t="shared" si="21"/>
        <v>25.64</v>
      </c>
      <c r="BM17" s="8">
        <f t="shared" si="22"/>
        <v>25.64</v>
      </c>
      <c r="BN17" s="8">
        <f t="shared" si="23"/>
        <v>26.99</v>
      </c>
      <c r="BO17" s="8">
        <f t="shared" si="24"/>
        <v>26.99</v>
      </c>
      <c r="BP17" s="182">
        <f t="shared" si="25"/>
        <v>-1.3499999999999979</v>
      </c>
      <c r="BQ17" s="182">
        <f t="shared" si="26"/>
        <v>-1.3499999999999979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320</v>
      </c>
      <c r="G18" s="16">
        <f>'[3]31'!G20</f>
        <v>440</v>
      </c>
      <c r="H18" s="17">
        <f t="shared" si="27"/>
        <v>1080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25.64</v>
      </c>
      <c r="AU18" s="8">
        <v>25.64</v>
      </c>
      <c r="AW18" s="208">
        <v>26.99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26.99</v>
      </c>
      <c r="BD18" s="208">
        <v>26.99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26.99</v>
      </c>
      <c r="BL18" s="8">
        <f t="shared" si="21"/>
        <v>25.64</v>
      </c>
      <c r="BM18" s="8">
        <f t="shared" si="22"/>
        <v>25.64</v>
      </c>
      <c r="BN18" s="8">
        <f t="shared" si="23"/>
        <v>26.99</v>
      </c>
      <c r="BO18" s="8">
        <f t="shared" si="24"/>
        <v>26.99</v>
      </c>
      <c r="BP18" s="182">
        <f t="shared" si="25"/>
        <v>-1.3499999999999979</v>
      </c>
      <c r="BQ18" s="182">
        <f t="shared" si="26"/>
        <v>-1.3499999999999979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320</v>
      </c>
      <c r="G19" s="16">
        <f>'[3]31'!G21</f>
        <v>440</v>
      </c>
      <c r="H19" s="17">
        <f t="shared" si="27"/>
        <v>1080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25.64</v>
      </c>
      <c r="AU19" s="8">
        <v>25.64</v>
      </c>
      <c r="AW19" s="208">
        <v>26.99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26.99</v>
      </c>
      <c r="BD19" s="208">
        <v>26.99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26.99</v>
      </c>
      <c r="BL19" s="8">
        <f t="shared" si="21"/>
        <v>25.64</v>
      </c>
      <c r="BM19" s="8">
        <f t="shared" si="22"/>
        <v>25.64</v>
      </c>
      <c r="BN19" s="8">
        <f t="shared" si="23"/>
        <v>26.99</v>
      </c>
      <c r="BO19" s="8">
        <f t="shared" si="24"/>
        <v>26.99</v>
      </c>
      <c r="BP19" s="182">
        <f t="shared" si="25"/>
        <v>-1.3499999999999979</v>
      </c>
      <c r="BQ19" s="182">
        <f t="shared" si="26"/>
        <v>-1.3499999999999979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320</v>
      </c>
      <c r="G20" s="16">
        <f>'[3]31'!G22</f>
        <v>440</v>
      </c>
      <c r="H20" s="17">
        <f t="shared" si="27"/>
        <v>1080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25.64</v>
      </c>
      <c r="AU20" s="8">
        <v>25.64</v>
      </c>
      <c r="AW20" s="208">
        <v>26.99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26.99</v>
      </c>
      <c r="BD20" s="208">
        <v>26.99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26.99</v>
      </c>
      <c r="BL20" s="8">
        <f t="shared" si="21"/>
        <v>25.64</v>
      </c>
      <c r="BM20" s="8">
        <f t="shared" si="22"/>
        <v>25.64</v>
      </c>
      <c r="BN20" s="8">
        <f t="shared" si="23"/>
        <v>26.99</v>
      </c>
      <c r="BO20" s="8">
        <f t="shared" si="24"/>
        <v>26.99</v>
      </c>
      <c r="BP20" s="182">
        <f t="shared" si="25"/>
        <v>-1.3499999999999979</v>
      </c>
      <c r="BQ20" s="182">
        <f t="shared" si="26"/>
        <v>-1.3499999999999979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320</v>
      </c>
      <c r="G21" s="16">
        <f>'[3]31'!G23</f>
        <v>440</v>
      </c>
      <c r="H21" s="17">
        <f t="shared" si="27"/>
        <v>1080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25.64</v>
      </c>
      <c r="AU21" s="8">
        <v>25.64</v>
      </c>
      <c r="AW21" s="208">
        <v>26.99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26.99</v>
      </c>
      <c r="BD21" s="208">
        <v>26.99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26.99</v>
      </c>
      <c r="BL21" s="8">
        <f t="shared" si="21"/>
        <v>25.64</v>
      </c>
      <c r="BM21" s="8">
        <f t="shared" si="22"/>
        <v>25.64</v>
      </c>
      <c r="BN21" s="8">
        <f t="shared" si="23"/>
        <v>26.99</v>
      </c>
      <c r="BO21" s="8">
        <f t="shared" si="24"/>
        <v>26.99</v>
      </c>
      <c r="BP21" s="182">
        <f t="shared" si="25"/>
        <v>-1.3499999999999979</v>
      </c>
      <c r="BQ21" s="182">
        <f t="shared" si="26"/>
        <v>-1.3499999999999979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320</v>
      </c>
      <c r="G22" s="16">
        <f>'[3]31'!G24</f>
        <v>440</v>
      </c>
      <c r="H22" s="17">
        <f t="shared" si="27"/>
        <v>1080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26.69</v>
      </c>
      <c r="AE22" s="8">
        <f t="shared" si="11"/>
        <v>26.69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26.69</v>
      </c>
      <c r="AL22" s="8">
        <f t="shared" si="31"/>
        <v>216.62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216.62</v>
      </c>
      <c r="AT22" s="8">
        <v>25.64</v>
      </c>
      <c r="AU22" s="8">
        <v>25.64</v>
      </c>
      <c r="AW22" s="208">
        <v>26.69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26.69</v>
      </c>
      <c r="BD22" s="208">
        <v>26.69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26.69</v>
      </c>
      <c r="BL22" s="8">
        <f t="shared" si="21"/>
        <v>25.64</v>
      </c>
      <c r="BM22" s="8">
        <f t="shared" si="22"/>
        <v>25.64</v>
      </c>
      <c r="BN22" s="8">
        <f t="shared" si="23"/>
        <v>26.69</v>
      </c>
      <c r="BO22" s="8">
        <f t="shared" si="24"/>
        <v>26.69</v>
      </c>
      <c r="BP22" s="182">
        <f t="shared" si="25"/>
        <v>-1.0500000000000007</v>
      </c>
      <c r="BQ22" s="182">
        <f t="shared" si="26"/>
        <v>-1.0500000000000007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320</v>
      </c>
      <c r="G23" s="16">
        <f>'[3]31'!G25</f>
        <v>440</v>
      </c>
      <c r="H23" s="17">
        <f t="shared" si="27"/>
        <v>1080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26.69</v>
      </c>
      <c r="AE23" s="8">
        <f t="shared" si="11"/>
        <v>26.69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26.69</v>
      </c>
      <c r="AL23" s="8">
        <f t="shared" si="31"/>
        <v>216.62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216.62</v>
      </c>
      <c r="AT23" s="8">
        <v>25.64</v>
      </c>
      <c r="AU23" s="8">
        <v>25.64</v>
      </c>
      <c r="AW23" s="208">
        <v>26.69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26.69</v>
      </c>
      <c r="BD23" s="208">
        <v>26.69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26.69</v>
      </c>
      <c r="BL23" s="8">
        <f t="shared" si="21"/>
        <v>25.64</v>
      </c>
      <c r="BM23" s="8">
        <f t="shared" si="22"/>
        <v>25.64</v>
      </c>
      <c r="BN23" s="8">
        <f t="shared" si="23"/>
        <v>26.69</v>
      </c>
      <c r="BO23" s="8">
        <f t="shared" si="24"/>
        <v>26.69</v>
      </c>
      <c r="BP23" s="182">
        <f t="shared" si="25"/>
        <v>-1.0500000000000007</v>
      </c>
      <c r="BQ23" s="182">
        <f t="shared" si="26"/>
        <v>-1.0500000000000007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320</v>
      </c>
      <c r="G24" s="16">
        <f>'[3]31'!G26</f>
        <v>440</v>
      </c>
      <c r="H24" s="17">
        <f t="shared" si="27"/>
        <v>1080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26.69</v>
      </c>
      <c r="AE24" s="8">
        <f t="shared" si="11"/>
        <v>26.69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26.69</v>
      </c>
      <c r="AL24" s="8">
        <f t="shared" si="31"/>
        <v>216.62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216.62</v>
      </c>
      <c r="AT24" s="8">
        <v>25.64</v>
      </c>
      <c r="AU24" s="8">
        <v>25.64</v>
      </c>
      <c r="AW24" s="208">
        <v>26.69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26.69</v>
      </c>
      <c r="BD24" s="208">
        <v>26.69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26.69</v>
      </c>
      <c r="BL24" s="8">
        <f t="shared" si="21"/>
        <v>25.64</v>
      </c>
      <c r="BM24" s="8">
        <f t="shared" si="22"/>
        <v>25.64</v>
      </c>
      <c r="BN24" s="8">
        <f t="shared" si="23"/>
        <v>26.69</v>
      </c>
      <c r="BO24" s="8">
        <f t="shared" si="24"/>
        <v>26.69</v>
      </c>
      <c r="BP24" s="182">
        <f t="shared" si="25"/>
        <v>-1.0500000000000007</v>
      </c>
      <c r="BQ24" s="182">
        <f t="shared" si="26"/>
        <v>-1.0500000000000007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320</v>
      </c>
      <c r="G25" s="16">
        <f>'[3]31'!G27</f>
        <v>440</v>
      </c>
      <c r="H25" s="17">
        <f t="shared" si="27"/>
        <v>1080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26.69</v>
      </c>
      <c r="AE25" s="8">
        <f t="shared" si="11"/>
        <v>26.69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26.69</v>
      </c>
      <c r="AL25" s="8">
        <f t="shared" si="31"/>
        <v>216.62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216.62</v>
      </c>
      <c r="AT25" s="8">
        <v>25.64</v>
      </c>
      <c r="AU25" s="8">
        <v>25.64</v>
      </c>
      <c r="AW25" s="208">
        <v>26.69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26.69</v>
      </c>
      <c r="BD25" s="208">
        <v>26.69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26.69</v>
      </c>
      <c r="BL25" s="8">
        <f t="shared" si="21"/>
        <v>25.64</v>
      </c>
      <c r="BM25" s="8">
        <f t="shared" si="22"/>
        <v>25.64</v>
      </c>
      <c r="BN25" s="8">
        <f t="shared" si="23"/>
        <v>26.69</v>
      </c>
      <c r="BO25" s="8">
        <f t="shared" si="24"/>
        <v>26.69</v>
      </c>
      <c r="BP25" s="182">
        <f t="shared" si="25"/>
        <v>-1.0500000000000007</v>
      </c>
      <c r="BQ25" s="182">
        <f t="shared" si="26"/>
        <v>-1.0500000000000007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320</v>
      </c>
      <c r="G26" s="16">
        <f>'[3]31'!G28</f>
        <v>440</v>
      </c>
      <c r="H26" s="17">
        <f t="shared" si="27"/>
        <v>1080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26.69</v>
      </c>
      <c r="AE26" s="8">
        <f t="shared" si="11"/>
        <v>26.69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26.69</v>
      </c>
      <c r="AL26" s="8">
        <f t="shared" si="31"/>
        <v>216.62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216.62</v>
      </c>
      <c r="AT26" s="8">
        <v>25.64</v>
      </c>
      <c r="AU26" s="8">
        <v>25.64</v>
      </c>
      <c r="AW26" s="208">
        <v>26.69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26.69</v>
      </c>
      <c r="BD26" s="208">
        <v>26.69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26.69</v>
      </c>
      <c r="BL26" s="8">
        <f t="shared" si="21"/>
        <v>25.64</v>
      </c>
      <c r="BM26" s="8">
        <f t="shared" si="22"/>
        <v>25.64</v>
      </c>
      <c r="BN26" s="8">
        <f t="shared" si="23"/>
        <v>26.69</v>
      </c>
      <c r="BO26" s="8">
        <f t="shared" si="24"/>
        <v>26.69</v>
      </c>
      <c r="BP26" s="182">
        <f t="shared" si="25"/>
        <v>-1.0500000000000007</v>
      </c>
      <c r="BQ26" s="182">
        <f t="shared" si="26"/>
        <v>-1.0500000000000007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320</v>
      </c>
      <c r="G27" s="16">
        <f>'[3]31'!G29</f>
        <v>440</v>
      </c>
      <c r="H27" s="17">
        <f t="shared" si="27"/>
        <v>1080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26.69</v>
      </c>
      <c r="AE27" s="8">
        <f t="shared" si="11"/>
        <v>26.69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26.69</v>
      </c>
      <c r="AL27" s="8">
        <f t="shared" si="31"/>
        <v>216.62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216.62</v>
      </c>
      <c r="AT27" s="8">
        <v>25.64</v>
      </c>
      <c r="AU27" s="8">
        <v>25.64</v>
      </c>
      <c r="AW27" s="208">
        <v>26.69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26.69</v>
      </c>
      <c r="BD27" s="208">
        <v>26.69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26.69</v>
      </c>
      <c r="BL27" s="8">
        <f t="shared" si="21"/>
        <v>25.64</v>
      </c>
      <c r="BM27" s="8">
        <f t="shared" si="22"/>
        <v>25.64</v>
      </c>
      <c r="BN27" s="8">
        <f t="shared" si="23"/>
        <v>26.69</v>
      </c>
      <c r="BO27" s="8">
        <f t="shared" si="24"/>
        <v>26.69</v>
      </c>
      <c r="BP27" s="182">
        <f t="shared" si="25"/>
        <v>-1.0500000000000007</v>
      </c>
      <c r="BQ27" s="182">
        <f t="shared" si="26"/>
        <v>-1.0500000000000007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320</v>
      </c>
      <c r="G28" s="16">
        <f>'[3]31'!G30</f>
        <v>440</v>
      </c>
      <c r="H28" s="17">
        <f t="shared" si="27"/>
        <v>1080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26.69</v>
      </c>
      <c r="AE28" s="8">
        <f t="shared" si="11"/>
        <v>26.69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26.69</v>
      </c>
      <c r="AL28" s="8">
        <f t="shared" si="31"/>
        <v>216.62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216.62</v>
      </c>
      <c r="AT28" s="8">
        <v>25.64</v>
      </c>
      <c r="AU28" s="8">
        <v>25.64</v>
      </c>
      <c r="AW28" s="208">
        <v>26.69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26.69</v>
      </c>
      <c r="BD28" s="208">
        <v>26.69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26.69</v>
      </c>
      <c r="BL28" s="8">
        <f t="shared" si="21"/>
        <v>25.64</v>
      </c>
      <c r="BM28" s="8">
        <f t="shared" si="22"/>
        <v>25.64</v>
      </c>
      <c r="BN28" s="8">
        <f t="shared" si="23"/>
        <v>26.69</v>
      </c>
      <c r="BO28" s="8">
        <f t="shared" si="24"/>
        <v>26.69</v>
      </c>
      <c r="BP28" s="182">
        <f t="shared" si="25"/>
        <v>-1.0500000000000007</v>
      </c>
      <c r="BQ28" s="182">
        <f t="shared" si="26"/>
        <v>-1.0500000000000007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320</v>
      </c>
      <c r="G29" s="16">
        <f>'[3]31'!G31</f>
        <v>440</v>
      </c>
      <c r="H29" s="17">
        <f t="shared" si="27"/>
        <v>1080</v>
      </c>
      <c r="I29" s="15">
        <f>'[3]31'!J31</f>
        <v>270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26.69</v>
      </c>
      <c r="AE29" s="8">
        <f t="shared" si="11"/>
        <v>26.69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26.69</v>
      </c>
      <c r="AL29" s="8">
        <f t="shared" si="31"/>
        <v>216.62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216.62</v>
      </c>
      <c r="AT29" s="8">
        <v>25.64</v>
      </c>
      <c r="AU29" s="8">
        <v>25.64</v>
      </c>
      <c r="AW29" s="208">
        <v>26.69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26.69</v>
      </c>
      <c r="BD29" s="208">
        <v>26.69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26.69</v>
      </c>
      <c r="BL29" s="8">
        <f t="shared" si="21"/>
        <v>25.64</v>
      </c>
      <c r="BM29" s="8">
        <f t="shared" si="22"/>
        <v>25.64</v>
      </c>
      <c r="BN29" s="8">
        <f t="shared" si="23"/>
        <v>26.69</v>
      </c>
      <c r="BO29" s="8">
        <f t="shared" si="24"/>
        <v>26.69</v>
      </c>
      <c r="BP29" s="182">
        <f t="shared" si="25"/>
        <v>-1.0500000000000007</v>
      </c>
      <c r="BQ29" s="182">
        <f t="shared" si="26"/>
        <v>-1.0500000000000007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320</v>
      </c>
      <c r="G30" s="16">
        <f>'[3]31'!G32</f>
        <v>440</v>
      </c>
      <c r="H30" s="17">
        <f t="shared" si="27"/>
        <v>1080</v>
      </c>
      <c r="I30" s="15">
        <f>'[3]31'!J32</f>
        <v>270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26.69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26.69</v>
      </c>
      <c r="AE30" s="8">
        <f t="shared" si="11"/>
        <v>26.69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26.69</v>
      </c>
      <c r="AL30" s="8">
        <f t="shared" si="31"/>
        <v>216.62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216.62</v>
      </c>
      <c r="AT30" s="8">
        <v>25.64</v>
      </c>
      <c r="AU30" s="8">
        <v>25.64</v>
      </c>
      <c r="AW30" s="208">
        <v>26.69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26.69</v>
      </c>
      <c r="BD30" s="208">
        <v>26.69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26.69</v>
      </c>
      <c r="BL30" s="8">
        <f t="shared" si="21"/>
        <v>25.64</v>
      </c>
      <c r="BM30" s="8">
        <f t="shared" si="22"/>
        <v>25.64</v>
      </c>
      <c r="BN30" s="8">
        <f t="shared" si="23"/>
        <v>26.69</v>
      </c>
      <c r="BO30" s="8">
        <f t="shared" si="24"/>
        <v>26.69</v>
      </c>
      <c r="BP30" s="182">
        <f t="shared" si="25"/>
        <v>-1.0500000000000007</v>
      </c>
      <c r="BQ30" s="182">
        <f t="shared" si="26"/>
        <v>-1.0500000000000007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320</v>
      </c>
      <c r="G31" s="16">
        <f>'[3]31'!G33</f>
        <v>440</v>
      </c>
      <c r="H31" s="17">
        <f t="shared" si="27"/>
        <v>1080</v>
      </c>
      <c r="I31" s="15">
        <f>'[3]31'!J33</f>
        <v>270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26.69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26.69</v>
      </c>
      <c r="AE31" s="8">
        <f t="shared" si="11"/>
        <v>26.69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26.69</v>
      </c>
      <c r="AL31" s="8">
        <f t="shared" si="31"/>
        <v>216.62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216.62</v>
      </c>
      <c r="AT31" s="8">
        <v>25.64</v>
      </c>
      <c r="AU31" s="8">
        <v>25.64</v>
      </c>
      <c r="AW31" s="208">
        <v>26.69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26.69</v>
      </c>
      <c r="BD31" s="208">
        <v>26.69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26.69</v>
      </c>
      <c r="BL31" s="8">
        <f t="shared" si="21"/>
        <v>25.64</v>
      </c>
      <c r="BM31" s="8">
        <f t="shared" si="22"/>
        <v>25.64</v>
      </c>
      <c r="BN31" s="8">
        <f t="shared" si="23"/>
        <v>26.69</v>
      </c>
      <c r="BO31" s="8">
        <f t="shared" si="24"/>
        <v>26.69</v>
      </c>
      <c r="BP31" s="182">
        <f t="shared" si="25"/>
        <v>-1.0500000000000007</v>
      </c>
      <c r="BQ31" s="182">
        <f t="shared" si="26"/>
        <v>-1.0500000000000007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320</v>
      </c>
      <c r="G32" s="16">
        <f>'[3]31'!G34</f>
        <v>440</v>
      </c>
      <c r="H32" s="17">
        <f t="shared" si="27"/>
        <v>1080</v>
      </c>
      <c r="I32" s="15">
        <f>'[3]31'!J34</f>
        <v>270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26.69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26.69</v>
      </c>
      <c r="AE32" s="8">
        <f t="shared" si="11"/>
        <v>26.69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26.69</v>
      </c>
      <c r="AL32" s="8">
        <f t="shared" si="31"/>
        <v>216.62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216.62</v>
      </c>
      <c r="AT32" s="8">
        <v>25.64</v>
      </c>
      <c r="AU32" s="8">
        <v>25.64</v>
      </c>
      <c r="AW32" s="208">
        <v>26.69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26.69</v>
      </c>
      <c r="BD32" s="208">
        <v>26.69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26.69</v>
      </c>
      <c r="BL32" s="8">
        <f t="shared" si="21"/>
        <v>25.64</v>
      </c>
      <c r="BM32" s="8">
        <f t="shared" si="22"/>
        <v>25.64</v>
      </c>
      <c r="BN32" s="8">
        <f t="shared" si="23"/>
        <v>26.69</v>
      </c>
      <c r="BO32" s="8">
        <f t="shared" si="24"/>
        <v>26.69</v>
      </c>
      <c r="BP32" s="182">
        <f t="shared" si="25"/>
        <v>-1.0500000000000007</v>
      </c>
      <c r="BQ32" s="182">
        <f t="shared" si="26"/>
        <v>-1.0500000000000007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320</v>
      </c>
      <c r="G33" s="16">
        <f>'[3]31'!G35</f>
        <v>440</v>
      </c>
      <c r="H33" s="17">
        <f t="shared" si="27"/>
        <v>1080</v>
      </c>
      <c r="I33" s="15">
        <f>'[3]31'!J35</f>
        <v>270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26.69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26.69</v>
      </c>
      <c r="AE33" s="8">
        <f t="shared" si="11"/>
        <v>26.69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26.69</v>
      </c>
      <c r="AL33" s="8">
        <f t="shared" si="31"/>
        <v>216.62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216.62</v>
      </c>
      <c r="AT33" s="8">
        <v>25.64</v>
      </c>
      <c r="AU33" s="8">
        <v>25.64</v>
      </c>
      <c r="AW33" s="208">
        <v>26.69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26.69</v>
      </c>
      <c r="BD33" s="208">
        <v>26.69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26.69</v>
      </c>
      <c r="BL33" s="8">
        <f t="shared" si="21"/>
        <v>25.64</v>
      </c>
      <c r="BM33" s="8">
        <f t="shared" si="22"/>
        <v>25.64</v>
      </c>
      <c r="BN33" s="8">
        <f t="shared" si="23"/>
        <v>26.69</v>
      </c>
      <c r="BO33" s="8">
        <f t="shared" si="24"/>
        <v>26.69</v>
      </c>
      <c r="BP33" s="182">
        <f t="shared" si="25"/>
        <v>-1.0500000000000007</v>
      </c>
      <c r="BQ33" s="182">
        <f t="shared" si="26"/>
        <v>-1.0500000000000007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320</v>
      </c>
      <c r="G34" s="16">
        <f>'[3]31'!G36</f>
        <v>440</v>
      </c>
      <c r="H34" s="17">
        <f t="shared" si="27"/>
        <v>1080</v>
      </c>
      <c r="I34" s="15">
        <f>'[3]31'!J36</f>
        <v>270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26.69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26.69</v>
      </c>
      <c r="AE34" s="8">
        <f t="shared" si="11"/>
        <v>26.69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26.69</v>
      </c>
      <c r="AL34" s="8">
        <f t="shared" si="31"/>
        <v>216.62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216.62</v>
      </c>
      <c r="AT34" s="8">
        <v>25.64</v>
      </c>
      <c r="AU34" s="8">
        <v>25.64</v>
      </c>
      <c r="AW34" s="208">
        <v>26.69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26.69</v>
      </c>
      <c r="BD34" s="208">
        <v>26.69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26.69</v>
      </c>
      <c r="BL34" s="8">
        <f t="shared" si="21"/>
        <v>25.64</v>
      </c>
      <c r="BM34" s="8">
        <f t="shared" si="22"/>
        <v>25.64</v>
      </c>
      <c r="BN34" s="8">
        <f t="shared" si="23"/>
        <v>26.69</v>
      </c>
      <c r="BO34" s="8">
        <f t="shared" si="24"/>
        <v>26.69</v>
      </c>
      <c r="BP34" s="182">
        <f t="shared" si="25"/>
        <v>-1.0500000000000007</v>
      </c>
      <c r="BQ34" s="182">
        <f t="shared" si="26"/>
        <v>-1.0500000000000007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320</v>
      </c>
      <c r="G35" s="16">
        <f>'[3]31'!G37</f>
        <v>440</v>
      </c>
      <c r="H35" s="17">
        <f t="shared" si="27"/>
        <v>1080</v>
      </c>
      <c r="I35" s="15">
        <f>'[3]31'!J37</f>
        <v>270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26.69</v>
      </c>
      <c r="AE35" s="8">
        <f t="shared" si="11"/>
        <v>26.69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26.69</v>
      </c>
      <c r="AL35" s="8">
        <f t="shared" si="31"/>
        <v>216.62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216.62</v>
      </c>
      <c r="AT35" s="8">
        <v>25.64</v>
      </c>
      <c r="AU35" s="8">
        <v>25.64</v>
      </c>
      <c r="AW35" s="208">
        <v>26.69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26.69</v>
      </c>
      <c r="BD35" s="208">
        <v>26.69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26.69</v>
      </c>
      <c r="BL35" s="8">
        <f t="shared" si="21"/>
        <v>25.64</v>
      </c>
      <c r="BM35" s="8">
        <f t="shared" si="22"/>
        <v>25.64</v>
      </c>
      <c r="BN35" s="8">
        <f t="shared" si="23"/>
        <v>26.69</v>
      </c>
      <c r="BO35" s="8">
        <f t="shared" si="24"/>
        <v>26.69</v>
      </c>
      <c r="BP35" s="182">
        <f t="shared" si="25"/>
        <v>-1.0500000000000007</v>
      </c>
      <c r="BQ35" s="182">
        <f t="shared" si="26"/>
        <v>-1.0500000000000007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320</v>
      </c>
      <c r="G36" s="16">
        <f>'[3]31'!G38</f>
        <v>440</v>
      </c>
      <c r="H36" s="17">
        <f t="shared" si="27"/>
        <v>1080</v>
      </c>
      <c r="I36" s="15">
        <f>'[3]31'!J38</f>
        <v>270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26.69</v>
      </c>
      <c r="AE36" s="8">
        <f t="shared" si="11"/>
        <v>26.69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26.69</v>
      </c>
      <c r="AL36" s="8">
        <f t="shared" si="31"/>
        <v>216.62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216.62</v>
      </c>
      <c r="AT36" s="8">
        <v>25.64</v>
      </c>
      <c r="AU36" s="8">
        <v>25.64</v>
      </c>
      <c r="AW36" s="208">
        <v>26.69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26.69</v>
      </c>
      <c r="BD36" s="208">
        <v>26.69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26.69</v>
      </c>
      <c r="BL36" s="8">
        <f t="shared" si="21"/>
        <v>25.64</v>
      </c>
      <c r="BM36" s="8">
        <f t="shared" si="22"/>
        <v>25.64</v>
      </c>
      <c r="BN36" s="8">
        <f t="shared" si="23"/>
        <v>26.69</v>
      </c>
      <c r="BO36" s="8">
        <f t="shared" si="24"/>
        <v>26.69</v>
      </c>
      <c r="BP36" s="182">
        <f t="shared" si="25"/>
        <v>-1.0500000000000007</v>
      </c>
      <c r="BQ36" s="182">
        <f t="shared" si="26"/>
        <v>-1.0500000000000007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320</v>
      </c>
      <c r="G37" s="16">
        <f>'[3]31'!G39</f>
        <v>440</v>
      </c>
      <c r="H37" s="17">
        <f t="shared" si="27"/>
        <v>1080</v>
      </c>
      <c r="I37" s="15">
        <f>'[3]31'!J39</f>
        <v>270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26.69</v>
      </c>
      <c r="AE37" s="8">
        <f t="shared" si="11"/>
        <v>26.69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26.69</v>
      </c>
      <c r="AL37" s="8">
        <f t="shared" si="31"/>
        <v>216.62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216.62</v>
      </c>
      <c r="AT37" s="8">
        <v>25.64</v>
      </c>
      <c r="AU37" s="8">
        <v>25.64</v>
      </c>
      <c r="AW37" s="208">
        <v>26.69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26.69</v>
      </c>
      <c r="BD37" s="208">
        <v>26.69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26.69</v>
      </c>
      <c r="BL37" s="8">
        <f t="shared" si="21"/>
        <v>25.64</v>
      </c>
      <c r="BM37" s="8">
        <f t="shared" si="22"/>
        <v>25.64</v>
      </c>
      <c r="BN37" s="8">
        <f t="shared" si="23"/>
        <v>26.69</v>
      </c>
      <c r="BO37" s="8">
        <f t="shared" si="24"/>
        <v>26.69</v>
      </c>
      <c r="BP37" s="182">
        <f t="shared" si="25"/>
        <v>-1.0500000000000007</v>
      </c>
      <c r="BQ37" s="182">
        <f t="shared" si="26"/>
        <v>-1.0500000000000007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320</v>
      </c>
      <c r="G38" s="16">
        <f>'[3]31'!G40</f>
        <v>440</v>
      </c>
      <c r="H38" s="17">
        <f t="shared" si="27"/>
        <v>1080</v>
      </c>
      <c r="I38" s="15">
        <f>'[3]31'!J40</f>
        <v>270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26.69</v>
      </c>
      <c r="AE38" s="8">
        <f t="shared" si="11"/>
        <v>26.69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26.69</v>
      </c>
      <c r="AL38" s="8">
        <f t="shared" si="31"/>
        <v>216.62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216.62</v>
      </c>
      <c r="AT38" s="8">
        <v>25.64</v>
      </c>
      <c r="AU38" s="8">
        <v>25.64</v>
      </c>
      <c r="AW38" s="208">
        <v>26.69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26.69</v>
      </c>
      <c r="BD38" s="208">
        <v>26.69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26.69</v>
      </c>
      <c r="BL38" s="8">
        <f t="shared" si="21"/>
        <v>25.64</v>
      </c>
      <c r="BM38" s="8">
        <f t="shared" si="22"/>
        <v>25.64</v>
      </c>
      <c r="BN38" s="8">
        <f t="shared" si="23"/>
        <v>26.69</v>
      </c>
      <c r="BO38" s="8">
        <f t="shared" si="24"/>
        <v>26.69</v>
      </c>
      <c r="BP38" s="182">
        <f t="shared" si="25"/>
        <v>-1.0500000000000007</v>
      </c>
      <c r="BQ38" s="182">
        <f t="shared" si="26"/>
        <v>-1.0500000000000007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320</v>
      </c>
      <c r="G39" s="16">
        <f>'[3]31'!G41</f>
        <v>440</v>
      </c>
      <c r="H39" s="17">
        <f t="shared" si="27"/>
        <v>1080</v>
      </c>
      <c r="I39" s="15">
        <f>'[3]31'!J41</f>
        <v>270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26.69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26.69</v>
      </c>
      <c r="AE39" s="8">
        <f t="shared" si="11"/>
        <v>26.69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26.69</v>
      </c>
      <c r="AL39" s="8">
        <f t="shared" si="31"/>
        <v>216.62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216.62</v>
      </c>
      <c r="AT39" s="8">
        <v>25.64</v>
      </c>
      <c r="AU39" s="8">
        <v>25.64</v>
      </c>
      <c r="AW39" s="208">
        <v>26.69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26.69</v>
      </c>
      <c r="BD39" s="208">
        <v>26.69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26.69</v>
      </c>
      <c r="BL39" s="8">
        <f t="shared" si="21"/>
        <v>25.64</v>
      </c>
      <c r="BM39" s="8">
        <f t="shared" si="22"/>
        <v>25.64</v>
      </c>
      <c r="BN39" s="8">
        <f t="shared" si="23"/>
        <v>26.69</v>
      </c>
      <c r="BO39" s="8">
        <f t="shared" si="24"/>
        <v>26.69</v>
      </c>
      <c r="BP39" s="182">
        <f t="shared" si="25"/>
        <v>-1.0500000000000007</v>
      </c>
      <c r="BQ39" s="182">
        <f t="shared" si="26"/>
        <v>-1.0500000000000007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320</v>
      </c>
      <c r="G40" s="16">
        <f>'[3]31'!G42</f>
        <v>440</v>
      </c>
      <c r="H40" s="17">
        <f t="shared" si="27"/>
        <v>1080</v>
      </c>
      <c r="I40" s="15">
        <f>'[3]31'!J42</f>
        <v>270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26.69</v>
      </c>
      <c r="AE40" s="8">
        <f t="shared" si="11"/>
        <v>26.69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26.69</v>
      </c>
      <c r="AL40" s="8">
        <f t="shared" si="31"/>
        <v>216.62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216.62</v>
      </c>
      <c r="AT40" s="8">
        <v>25.64</v>
      </c>
      <c r="AU40" s="8">
        <v>25.64</v>
      </c>
      <c r="AW40" s="208">
        <v>26.69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26.69</v>
      </c>
      <c r="BD40" s="208">
        <v>26.69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26.69</v>
      </c>
      <c r="BL40" s="8">
        <f t="shared" si="21"/>
        <v>25.64</v>
      </c>
      <c r="BM40" s="8">
        <f t="shared" si="22"/>
        <v>25.64</v>
      </c>
      <c r="BN40" s="8">
        <f t="shared" si="23"/>
        <v>26.69</v>
      </c>
      <c r="BO40" s="8">
        <f t="shared" si="24"/>
        <v>26.69</v>
      </c>
      <c r="BP40" s="182">
        <f t="shared" si="25"/>
        <v>-1.0500000000000007</v>
      </c>
      <c r="BQ40" s="182">
        <f t="shared" si="26"/>
        <v>-1.0500000000000007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320</v>
      </c>
      <c r="G41" s="16">
        <f>'[3]31'!G43</f>
        <v>440</v>
      </c>
      <c r="H41" s="17">
        <f t="shared" si="27"/>
        <v>1080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26.69</v>
      </c>
      <c r="AE41" s="8">
        <f t="shared" si="11"/>
        <v>26.69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26.69</v>
      </c>
      <c r="AL41" s="8">
        <f t="shared" si="31"/>
        <v>216.62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216.62</v>
      </c>
      <c r="AT41" s="8">
        <v>25.64</v>
      </c>
      <c r="AU41" s="8">
        <v>25.64</v>
      </c>
      <c r="AW41" s="208">
        <v>26.69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26.69</v>
      </c>
      <c r="BD41" s="208">
        <v>26.69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26.69</v>
      </c>
      <c r="BL41" s="8">
        <f t="shared" si="21"/>
        <v>25.64</v>
      </c>
      <c r="BM41" s="8">
        <f t="shared" si="22"/>
        <v>25.64</v>
      </c>
      <c r="BN41" s="8">
        <f t="shared" si="23"/>
        <v>26.69</v>
      </c>
      <c r="BO41" s="8">
        <f t="shared" si="24"/>
        <v>26.69</v>
      </c>
      <c r="BP41" s="182">
        <f t="shared" si="25"/>
        <v>-1.0500000000000007</v>
      </c>
      <c r="BQ41" s="182">
        <f t="shared" si="26"/>
        <v>-1.0500000000000007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320</v>
      </c>
      <c r="G42" s="16">
        <f>'[3]31'!G44</f>
        <v>440</v>
      </c>
      <c r="H42" s="17">
        <f t="shared" si="27"/>
        <v>1080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26.69</v>
      </c>
      <c r="AE42" s="8">
        <f t="shared" si="11"/>
        <v>26.69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26.69</v>
      </c>
      <c r="AL42" s="8">
        <f t="shared" si="31"/>
        <v>216.62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216.62</v>
      </c>
      <c r="AT42" s="8">
        <v>25.64</v>
      </c>
      <c r="AU42" s="8">
        <v>25.64</v>
      </c>
      <c r="AW42" s="208">
        <v>26.69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26.69</v>
      </c>
      <c r="BD42" s="208">
        <v>26.69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26.69</v>
      </c>
      <c r="BL42" s="8">
        <f t="shared" si="21"/>
        <v>25.64</v>
      </c>
      <c r="BM42" s="8">
        <f t="shared" si="22"/>
        <v>25.64</v>
      </c>
      <c r="BN42" s="8">
        <f t="shared" si="23"/>
        <v>26.69</v>
      </c>
      <c r="BO42" s="8">
        <f t="shared" si="24"/>
        <v>26.69</v>
      </c>
      <c r="BP42" s="182">
        <f t="shared" si="25"/>
        <v>-1.0500000000000007</v>
      </c>
      <c r="BQ42" s="182">
        <f t="shared" si="26"/>
        <v>-1.0500000000000007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320</v>
      </c>
      <c r="G43" s="16">
        <f>'[3]31'!G45</f>
        <v>440</v>
      </c>
      <c r="H43" s="17">
        <f t="shared" si="27"/>
        <v>1080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26.69</v>
      </c>
      <c r="AE43" s="8">
        <f t="shared" si="11"/>
        <v>26.69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26.69</v>
      </c>
      <c r="AL43" s="8">
        <f t="shared" si="31"/>
        <v>216.62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216.62</v>
      </c>
      <c r="AT43" s="8">
        <v>25.64</v>
      </c>
      <c r="AU43" s="8">
        <v>25.64</v>
      </c>
      <c r="AW43" s="208">
        <v>26.69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26.69</v>
      </c>
      <c r="BD43" s="208">
        <v>26.69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26.69</v>
      </c>
      <c r="BL43" s="8">
        <f t="shared" si="21"/>
        <v>25.64</v>
      </c>
      <c r="BM43" s="8">
        <f t="shared" si="22"/>
        <v>25.64</v>
      </c>
      <c r="BN43" s="8">
        <f t="shared" si="23"/>
        <v>26.69</v>
      </c>
      <c r="BO43" s="8">
        <f t="shared" si="24"/>
        <v>26.69</v>
      </c>
      <c r="BP43" s="182">
        <f t="shared" si="25"/>
        <v>-1.0500000000000007</v>
      </c>
      <c r="BQ43" s="182">
        <f t="shared" si="26"/>
        <v>-1.0500000000000007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320</v>
      </c>
      <c r="G44" s="16">
        <f>'[3]31'!G46</f>
        <v>440</v>
      </c>
      <c r="H44" s="17">
        <f t="shared" si="27"/>
        <v>1080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26.69</v>
      </c>
      <c r="AE44" s="8">
        <f t="shared" si="11"/>
        <v>26.69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26.69</v>
      </c>
      <c r="AL44" s="8">
        <f t="shared" si="31"/>
        <v>216.62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216.62</v>
      </c>
      <c r="AT44" s="8">
        <v>25.64</v>
      </c>
      <c r="AU44" s="8">
        <v>25.64</v>
      </c>
      <c r="AW44" s="208">
        <v>26.69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26.69</v>
      </c>
      <c r="BD44" s="208">
        <v>26.69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26.69</v>
      </c>
      <c r="BL44" s="8">
        <f t="shared" si="21"/>
        <v>25.64</v>
      </c>
      <c r="BM44" s="8">
        <f t="shared" si="22"/>
        <v>25.64</v>
      </c>
      <c r="BN44" s="8">
        <f t="shared" si="23"/>
        <v>26.69</v>
      </c>
      <c r="BO44" s="8">
        <f t="shared" si="24"/>
        <v>26.69</v>
      </c>
      <c r="BP44" s="182">
        <f t="shared" si="25"/>
        <v>-1.0500000000000007</v>
      </c>
      <c r="BQ44" s="182">
        <f t="shared" si="26"/>
        <v>-1.0500000000000007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320</v>
      </c>
      <c r="G45" s="16">
        <f>'[3]31'!G47</f>
        <v>440</v>
      </c>
      <c r="H45" s="17">
        <f t="shared" si="27"/>
        <v>1080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26.69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26.69</v>
      </c>
      <c r="AE45" s="8">
        <f t="shared" si="11"/>
        <v>26.69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26.69</v>
      </c>
      <c r="AL45" s="8">
        <f t="shared" si="31"/>
        <v>216.62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216.62</v>
      </c>
      <c r="AT45" s="8">
        <v>25.64</v>
      </c>
      <c r="AU45" s="8">
        <v>25.64</v>
      </c>
      <c r="AW45" s="208">
        <v>26.69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26.69</v>
      </c>
      <c r="BD45" s="208">
        <v>26.69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26.69</v>
      </c>
      <c r="BL45" s="8">
        <f t="shared" si="21"/>
        <v>25.64</v>
      </c>
      <c r="BM45" s="8">
        <f t="shared" si="22"/>
        <v>25.64</v>
      </c>
      <c r="BN45" s="8">
        <f t="shared" si="23"/>
        <v>26.69</v>
      </c>
      <c r="BO45" s="8">
        <f t="shared" si="24"/>
        <v>26.69</v>
      </c>
      <c r="BP45" s="182">
        <f t="shared" si="25"/>
        <v>-1.0500000000000007</v>
      </c>
      <c r="BQ45" s="182">
        <f t="shared" si="26"/>
        <v>-1.0500000000000007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320</v>
      </c>
      <c r="G46" s="16">
        <f>'[3]31'!G48</f>
        <v>440</v>
      </c>
      <c r="H46" s="17">
        <f t="shared" si="27"/>
        <v>1080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26.69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26.69</v>
      </c>
      <c r="AE46" s="8">
        <f t="shared" si="11"/>
        <v>26.69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26.69</v>
      </c>
      <c r="AL46" s="8">
        <f t="shared" si="31"/>
        <v>216.62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216.62</v>
      </c>
      <c r="AT46" s="8">
        <v>25.64</v>
      </c>
      <c r="AU46" s="8">
        <v>25.64</v>
      </c>
      <c r="AW46" s="208">
        <v>26.69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26.69</v>
      </c>
      <c r="BD46" s="208">
        <v>26.69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26.69</v>
      </c>
      <c r="BL46" s="8">
        <f t="shared" si="21"/>
        <v>25.64</v>
      </c>
      <c r="BM46" s="8">
        <f t="shared" si="22"/>
        <v>25.64</v>
      </c>
      <c r="BN46" s="8">
        <f t="shared" si="23"/>
        <v>26.69</v>
      </c>
      <c r="BO46" s="8">
        <f t="shared" si="24"/>
        <v>26.69</v>
      </c>
      <c r="BP46" s="182">
        <f t="shared" si="25"/>
        <v>-1.0500000000000007</v>
      </c>
      <c r="BQ46" s="182">
        <f t="shared" si="26"/>
        <v>-1.0500000000000007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320</v>
      </c>
      <c r="G47" s="16">
        <f>'[3]31'!G49</f>
        <v>440</v>
      </c>
      <c r="H47" s="17">
        <f t="shared" si="27"/>
        <v>1080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26.69</v>
      </c>
      <c r="AE47" s="8">
        <f t="shared" si="11"/>
        <v>26.69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26.69</v>
      </c>
      <c r="AL47" s="8">
        <f t="shared" si="31"/>
        <v>216.62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216.62</v>
      </c>
      <c r="AT47" s="8">
        <v>25.64</v>
      </c>
      <c r="AU47" s="8">
        <v>25.64</v>
      </c>
      <c r="AW47" s="208">
        <v>26.69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26.69</v>
      </c>
      <c r="BD47" s="208">
        <v>26.69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26.69</v>
      </c>
      <c r="BL47" s="8">
        <f t="shared" si="21"/>
        <v>25.64</v>
      </c>
      <c r="BM47" s="8">
        <f t="shared" si="22"/>
        <v>25.64</v>
      </c>
      <c r="BN47" s="8">
        <f t="shared" si="23"/>
        <v>26.69</v>
      </c>
      <c r="BO47" s="8">
        <f t="shared" si="24"/>
        <v>26.69</v>
      </c>
      <c r="BP47" s="182">
        <f t="shared" si="25"/>
        <v>-1.0500000000000007</v>
      </c>
      <c r="BQ47" s="182">
        <f t="shared" si="26"/>
        <v>-1.0500000000000007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320</v>
      </c>
      <c r="G48" s="16">
        <f>'[3]31'!G50</f>
        <v>440</v>
      </c>
      <c r="H48" s="17">
        <f t="shared" si="27"/>
        <v>1080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26.69</v>
      </c>
      <c r="AE48" s="8">
        <f t="shared" si="11"/>
        <v>26.69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26.69</v>
      </c>
      <c r="AL48" s="8">
        <f t="shared" si="31"/>
        <v>216.62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216.62</v>
      </c>
      <c r="AT48" s="8">
        <v>25.64</v>
      </c>
      <c r="AU48" s="8">
        <v>25.64</v>
      </c>
      <c r="AW48" s="208">
        <v>26.69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26.69</v>
      </c>
      <c r="BD48" s="208">
        <v>26.69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26.69</v>
      </c>
      <c r="BL48" s="8">
        <f t="shared" si="21"/>
        <v>25.64</v>
      </c>
      <c r="BM48" s="8">
        <f t="shared" si="22"/>
        <v>25.64</v>
      </c>
      <c r="BN48" s="8">
        <f t="shared" si="23"/>
        <v>26.69</v>
      </c>
      <c r="BO48" s="8">
        <f t="shared" si="24"/>
        <v>26.69</v>
      </c>
      <c r="BP48" s="182">
        <f t="shared" si="25"/>
        <v>-1.0500000000000007</v>
      </c>
      <c r="BQ48" s="182">
        <f t="shared" si="26"/>
        <v>-1.0500000000000007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320</v>
      </c>
      <c r="G49" s="16">
        <f>'[3]31'!G51</f>
        <v>440</v>
      </c>
      <c r="H49" s="17">
        <f t="shared" si="27"/>
        <v>1080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26.69</v>
      </c>
      <c r="AE49" s="8">
        <f t="shared" si="11"/>
        <v>26.69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26.69</v>
      </c>
      <c r="AL49" s="8">
        <f t="shared" si="31"/>
        <v>216.62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216.62</v>
      </c>
      <c r="AT49" s="8">
        <v>25.64</v>
      </c>
      <c r="AU49" s="8">
        <v>25.64</v>
      </c>
      <c r="AW49" s="208">
        <v>26.69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26.69</v>
      </c>
      <c r="BD49" s="208">
        <v>26.69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26.69</v>
      </c>
      <c r="BL49" s="8">
        <f t="shared" si="21"/>
        <v>25.64</v>
      </c>
      <c r="BM49" s="8">
        <f t="shared" si="22"/>
        <v>25.64</v>
      </c>
      <c r="BN49" s="8">
        <f t="shared" si="23"/>
        <v>26.69</v>
      </c>
      <c r="BO49" s="8">
        <f t="shared" si="24"/>
        <v>26.69</v>
      </c>
      <c r="BP49" s="182">
        <f t="shared" si="25"/>
        <v>-1.0500000000000007</v>
      </c>
      <c r="BQ49" s="182">
        <f t="shared" si="26"/>
        <v>-1.0500000000000007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320</v>
      </c>
      <c r="G50" s="16">
        <f>'[3]31'!G52</f>
        <v>440</v>
      </c>
      <c r="H50" s="17">
        <f t="shared" si="27"/>
        <v>1080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26.69</v>
      </c>
      <c r="AE50" s="8">
        <f t="shared" si="11"/>
        <v>26.69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26.69</v>
      </c>
      <c r="AL50" s="8">
        <f t="shared" si="31"/>
        <v>216.62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216.62</v>
      </c>
      <c r="AT50" s="8">
        <v>25.64</v>
      </c>
      <c r="AU50" s="8">
        <v>25.64</v>
      </c>
      <c r="AW50" s="208">
        <v>26.69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26.69</v>
      </c>
      <c r="BD50" s="208">
        <v>26.69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26.69</v>
      </c>
      <c r="BL50" s="8">
        <f t="shared" si="21"/>
        <v>25.64</v>
      </c>
      <c r="BM50" s="8">
        <f t="shared" si="22"/>
        <v>25.64</v>
      </c>
      <c r="BN50" s="8">
        <f t="shared" si="23"/>
        <v>26.69</v>
      </c>
      <c r="BO50" s="8">
        <f t="shared" si="24"/>
        <v>26.69</v>
      </c>
      <c r="BP50" s="182">
        <f t="shared" si="25"/>
        <v>-1.0500000000000007</v>
      </c>
      <c r="BQ50" s="182">
        <f t="shared" si="26"/>
        <v>-1.0500000000000007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320</v>
      </c>
      <c r="G51" s="16">
        <f>'[3]31'!G53</f>
        <v>440</v>
      </c>
      <c r="H51" s="17">
        <f t="shared" si="27"/>
        <v>1080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26.69</v>
      </c>
      <c r="AE51" s="8">
        <f t="shared" si="11"/>
        <v>26.69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26.69</v>
      </c>
      <c r="AL51" s="8">
        <f t="shared" si="31"/>
        <v>216.62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216.62</v>
      </c>
      <c r="AT51" s="8">
        <v>25.64</v>
      </c>
      <c r="AU51" s="8">
        <v>25.64</v>
      </c>
      <c r="AW51" s="208">
        <v>26.69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26.69</v>
      </c>
      <c r="BD51" s="208">
        <v>26.69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26.69</v>
      </c>
      <c r="BL51" s="8">
        <f t="shared" si="21"/>
        <v>25.64</v>
      </c>
      <c r="BM51" s="8">
        <f t="shared" si="22"/>
        <v>25.64</v>
      </c>
      <c r="BN51" s="8">
        <f t="shared" si="23"/>
        <v>26.69</v>
      </c>
      <c r="BO51" s="8">
        <f t="shared" si="24"/>
        <v>26.69</v>
      </c>
      <c r="BP51" s="182">
        <f t="shared" si="25"/>
        <v>-1.0500000000000007</v>
      </c>
      <c r="BQ51" s="182">
        <f t="shared" si="26"/>
        <v>-1.0500000000000007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320</v>
      </c>
      <c r="G52" s="16">
        <f>'[3]31'!G54</f>
        <v>440</v>
      </c>
      <c r="H52" s="17">
        <f t="shared" si="27"/>
        <v>1080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26.69</v>
      </c>
      <c r="AE52" s="8">
        <f t="shared" si="11"/>
        <v>26.69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26.69</v>
      </c>
      <c r="AL52" s="8">
        <f t="shared" si="31"/>
        <v>216.62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216.62</v>
      </c>
      <c r="AT52" s="8">
        <v>25.64</v>
      </c>
      <c r="AU52" s="8">
        <v>25.64</v>
      </c>
      <c r="AW52" s="208">
        <v>26.69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26.69</v>
      </c>
      <c r="BD52" s="208">
        <v>26.69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26.69</v>
      </c>
      <c r="BL52" s="8">
        <f t="shared" si="21"/>
        <v>25.64</v>
      </c>
      <c r="BM52" s="8">
        <f t="shared" si="22"/>
        <v>25.64</v>
      </c>
      <c r="BN52" s="8">
        <f t="shared" si="23"/>
        <v>26.69</v>
      </c>
      <c r="BO52" s="8">
        <f t="shared" si="24"/>
        <v>26.69</v>
      </c>
      <c r="BP52" s="182">
        <f t="shared" si="25"/>
        <v>-1.0500000000000007</v>
      </c>
      <c r="BQ52" s="182">
        <f t="shared" si="26"/>
        <v>-1.0500000000000007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320</v>
      </c>
      <c r="G53" s="16">
        <f>'[3]31'!G55</f>
        <v>440</v>
      </c>
      <c r="H53" s="17">
        <f t="shared" si="27"/>
        <v>1080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26.69</v>
      </c>
      <c r="AE53" s="8">
        <f t="shared" si="11"/>
        <v>26.69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26.69</v>
      </c>
      <c r="AL53" s="8">
        <f t="shared" si="31"/>
        <v>216.62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216.62</v>
      </c>
      <c r="AT53" s="8">
        <v>25.64</v>
      </c>
      <c r="AU53" s="8">
        <v>25.64</v>
      </c>
      <c r="AW53" s="208">
        <v>26.69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26.69</v>
      </c>
      <c r="BD53" s="208">
        <v>26.69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26.69</v>
      </c>
      <c r="BL53" s="8">
        <f t="shared" si="21"/>
        <v>25.64</v>
      </c>
      <c r="BM53" s="8">
        <f t="shared" si="22"/>
        <v>25.64</v>
      </c>
      <c r="BN53" s="8">
        <f t="shared" si="23"/>
        <v>26.69</v>
      </c>
      <c r="BO53" s="8">
        <f t="shared" si="24"/>
        <v>26.69</v>
      </c>
      <c r="BP53" s="182">
        <f t="shared" si="25"/>
        <v>-1.0500000000000007</v>
      </c>
      <c r="BQ53" s="182">
        <f t="shared" si="26"/>
        <v>-1.0500000000000007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320</v>
      </c>
      <c r="G54" s="16">
        <f>'[3]31'!G56</f>
        <v>440</v>
      </c>
      <c r="H54" s="17">
        <f t="shared" si="27"/>
        <v>1080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26.69</v>
      </c>
      <c r="AE54" s="8">
        <f t="shared" si="11"/>
        <v>26.69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26.69</v>
      </c>
      <c r="AL54" s="8">
        <f t="shared" si="31"/>
        <v>216.62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216.62</v>
      </c>
      <c r="AT54" s="8">
        <v>25.64</v>
      </c>
      <c r="AU54" s="8">
        <v>25.64</v>
      </c>
      <c r="AW54" s="208">
        <v>26.69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26.69</v>
      </c>
      <c r="BD54" s="208">
        <v>26.69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26.69</v>
      </c>
      <c r="BL54" s="8">
        <f t="shared" si="21"/>
        <v>25.64</v>
      </c>
      <c r="BM54" s="8">
        <f t="shared" si="22"/>
        <v>25.64</v>
      </c>
      <c r="BN54" s="8">
        <f t="shared" si="23"/>
        <v>26.69</v>
      </c>
      <c r="BO54" s="8">
        <f t="shared" si="24"/>
        <v>26.69</v>
      </c>
      <c r="BP54" s="182">
        <f t="shared" si="25"/>
        <v>-1.0500000000000007</v>
      </c>
      <c r="BQ54" s="182">
        <f t="shared" si="26"/>
        <v>-1.0500000000000007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320</v>
      </c>
      <c r="G55" s="16">
        <f>'[3]31'!G57</f>
        <v>440</v>
      </c>
      <c r="H55" s="17">
        <f t="shared" si="27"/>
        <v>1080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26.69</v>
      </c>
      <c r="AE55" s="8">
        <f t="shared" si="11"/>
        <v>26.69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26.69</v>
      </c>
      <c r="AL55" s="8">
        <f t="shared" si="31"/>
        <v>216.62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216.62</v>
      </c>
      <c r="AT55" s="8">
        <v>25.64</v>
      </c>
      <c r="AU55" s="8">
        <v>25.64</v>
      </c>
      <c r="AW55" s="208">
        <v>26.69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26.69</v>
      </c>
      <c r="BD55" s="208">
        <v>26.69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26.69</v>
      </c>
      <c r="BL55" s="8">
        <f t="shared" si="21"/>
        <v>25.64</v>
      </c>
      <c r="BM55" s="8">
        <f t="shared" si="22"/>
        <v>25.64</v>
      </c>
      <c r="BN55" s="8">
        <f t="shared" si="23"/>
        <v>26.69</v>
      </c>
      <c r="BO55" s="8">
        <f t="shared" si="24"/>
        <v>26.69</v>
      </c>
      <c r="BP55" s="182">
        <f t="shared" si="25"/>
        <v>-1.0500000000000007</v>
      </c>
      <c r="BQ55" s="182">
        <f t="shared" si="26"/>
        <v>-1.0500000000000007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320</v>
      </c>
      <c r="G56" s="16">
        <f>'[3]31'!G58</f>
        <v>440</v>
      </c>
      <c r="H56" s="17">
        <f t="shared" si="27"/>
        <v>1080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26.69</v>
      </c>
      <c r="AE56" s="8">
        <f t="shared" si="11"/>
        <v>26.69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26.69</v>
      </c>
      <c r="AL56" s="8">
        <f t="shared" si="31"/>
        <v>216.62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216.62</v>
      </c>
      <c r="AT56" s="8">
        <v>25.64</v>
      </c>
      <c r="AU56" s="8">
        <v>25.64</v>
      </c>
      <c r="AW56" s="208">
        <v>26.69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26.69</v>
      </c>
      <c r="BD56" s="208">
        <v>26.69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26.69</v>
      </c>
      <c r="BL56" s="8">
        <f t="shared" si="21"/>
        <v>25.64</v>
      </c>
      <c r="BM56" s="8">
        <f t="shared" si="22"/>
        <v>25.64</v>
      </c>
      <c r="BN56" s="8">
        <f t="shared" si="23"/>
        <v>26.69</v>
      </c>
      <c r="BO56" s="8">
        <f t="shared" si="24"/>
        <v>26.69</v>
      </c>
      <c r="BP56" s="182">
        <f t="shared" si="25"/>
        <v>-1.0500000000000007</v>
      </c>
      <c r="BQ56" s="182">
        <f t="shared" si="26"/>
        <v>-1.0500000000000007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320</v>
      </c>
      <c r="G57" s="16">
        <f>'[3]31'!G59</f>
        <v>440</v>
      </c>
      <c r="H57" s="17">
        <f t="shared" si="27"/>
        <v>1080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26.69</v>
      </c>
      <c r="AE57" s="8">
        <f t="shared" si="11"/>
        <v>26.69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26.69</v>
      </c>
      <c r="AL57" s="8">
        <f t="shared" si="31"/>
        <v>216.62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216.62</v>
      </c>
      <c r="AT57" s="8">
        <v>25.64</v>
      </c>
      <c r="AU57" s="8">
        <v>25.64</v>
      </c>
      <c r="AW57" s="208">
        <v>26.69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26.69</v>
      </c>
      <c r="BD57" s="208">
        <v>26.69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26.69</v>
      </c>
      <c r="BL57" s="8">
        <f t="shared" si="21"/>
        <v>25.64</v>
      </c>
      <c r="BM57" s="8">
        <f t="shared" si="22"/>
        <v>25.64</v>
      </c>
      <c r="BN57" s="8">
        <f t="shared" si="23"/>
        <v>26.69</v>
      </c>
      <c r="BO57" s="8">
        <f t="shared" si="24"/>
        <v>26.69</v>
      </c>
      <c r="BP57" s="182">
        <f t="shared" si="25"/>
        <v>-1.0500000000000007</v>
      </c>
      <c r="BQ57" s="182">
        <f t="shared" si="26"/>
        <v>-1.0500000000000007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320</v>
      </c>
      <c r="G58" s="16">
        <f>'[3]31'!G60</f>
        <v>440</v>
      </c>
      <c r="H58" s="17">
        <f t="shared" si="27"/>
        <v>1080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26.69</v>
      </c>
      <c r="AE58" s="8">
        <f t="shared" si="11"/>
        <v>26.69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26.69</v>
      </c>
      <c r="AL58" s="8">
        <f t="shared" si="31"/>
        <v>216.62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216.62</v>
      </c>
      <c r="AT58" s="8">
        <v>25.64</v>
      </c>
      <c r="AU58" s="8">
        <v>25.64</v>
      </c>
      <c r="AW58" s="208">
        <v>26.69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26.69</v>
      </c>
      <c r="BD58" s="208">
        <v>26.69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26.69</v>
      </c>
      <c r="BL58" s="8">
        <f t="shared" si="21"/>
        <v>25.64</v>
      </c>
      <c r="BM58" s="8">
        <f t="shared" si="22"/>
        <v>25.64</v>
      </c>
      <c r="BN58" s="8">
        <f t="shared" si="23"/>
        <v>26.69</v>
      </c>
      <c r="BO58" s="8">
        <f t="shared" si="24"/>
        <v>26.69</v>
      </c>
      <c r="BP58" s="182">
        <f t="shared" si="25"/>
        <v>-1.0500000000000007</v>
      </c>
      <c r="BQ58" s="182">
        <f t="shared" si="26"/>
        <v>-1.0500000000000007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320</v>
      </c>
      <c r="G59" s="16">
        <f>'[3]31'!G61</f>
        <v>440</v>
      </c>
      <c r="H59" s="17">
        <f t="shared" si="27"/>
        <v>1080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26.69</v>
      </c>
      <c r="AE59" s="8">
        <f t="shared" si="11"/>
        <v>26.69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26.69</v>
      </c>
      <c r="AL59" s="8">
        <f t="shared" si="31"/>
        <v>216.62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216.62</v>
      </c>
      <c r="AT59" s="8">
        <v>25.64</v>
      </c>
      <c r="AU59" s="8">
        <v>25.64</v>
      </c>
      <c r="AW59" s="208">
        <v>26.69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26.69</v>
      </c>
      <c r="BD59" s="208">
        <v>26.69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26.69</v>
      </c>
      <c r="BL59" s="8">
        <f t="shared" si="21"/>
        <v>25.64</v>
      </c>
      <c r="BM59" s="8">
        <f t="shared" si="22"/>
        <v>25.64</v>
      </c>
      <c r="BN59" s="8">
        <f t="shared" si="23"/>
        <v>26.69</v>
      </c>
      <c r="BO59" s="8">
        <f t="shared" si="24"/>
        <v>26.69</v>
      </c>
      <c r="BP59" s="182">
        <f t="shared" si="25"/>
        <v>-1.0500000000000007</v>
      </c>
      <c r="BQ59" s="182">
        <f t="shared" si="26"/>
        <v>-1.0500000000000007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320</v>
      </c>
      <c r="G60" s="16">
        <f>'[3]31'!G62</f>
        <v>440</v>
      </c>
      <c r="H60" s="17">
        <f t="shared" si="27"/>
        <v>1080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26.69</v>
      </c>
      <c r="AE60" s="8">
        <f t="shared" si="11"/>
        <v>26.69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26.69</v>
      </c>
      <c r="AL60" s="8">
        <f t="shared" si="31"/>
        <v>216.62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216.62</v>
      </c>
      <c r="AT60" s="8">
        <v>25.64</v>
      </c>
      <c r="AU60" s="8">
        <v>25.64</v>
      </c>
      <c r="AW60" s="208">
        <v>26.69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26.69</v>
      </c>
      <c r="BD60" s="208">
        <v>26.69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26.69</v>
      </c>
      <c r="BL60" s="8">
        <f t="shared" si="21"/>
        <v>25.64</v>
      </c>
      <c r="BM60" s="8">
        <f t="shared" si="22"/>
        <v>25.64</v>
      </c>
      <c r="BN60" s="8">
        <f t="shared" si="23"/>
        <v>26.69</v>
      </c>
      <c r="BO60" s="8">
        <f t="shared" si="24"/>
        <v>26.69</v>
      </c>
      <c r="BP60" s="182">
        <f t="shared" si="25"/>
        <v>-1.0500000000000007</v>
      </c>
      <c r="BQ60" s="182">
        <f t="shared" si="26"/>
        <v>-1.0500000000000007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320</v>
      </c>
      <c r="G61" s="16">
        <f>'[3]31'!G63</f>
        <v>440</v>
      </c>
      <c r="H61" s="17">
        <f t="shared" si="27"/>
        <v>1080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26.69</v>
      </c>
      <c r="AE61" s="8">
        <f t="shared" si="11"/>
        <v>26.69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26.69</v>
      </c>
      <c r="AL61" s="8">
        <f t="shared" si="31"/>
        <v>216.62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216.62</v>
      </c>
      <c r="AT61" s="8">
        <v>25.64</v>
      </c>
      <c r="AU61" s="8">
        <v>25.64</v>
      </c>
      <c r="AW61" s="208">
        <v>26.69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26.69</v>
      </c>
      <c r="BD61" s="208">
        <v>26.69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26.69</v>
      </c>
      <c r="BL61" s="8">
        <f t="shared" si="21"/>
        <v>25.64</v>
      </c>
      <c r="BM61" s="8">
        <f t="shared" si="22"/>
        <v>25.64</v>
      </c>
      <c r="BN61" s="8">
        <f t="shared" si="23"/>
        <v>26.69</v>
      </c>
      <c r="BO61" s="8">
        <f t="shared" si="24"/>
        <v>26.69</v>
      </c>
      <c r="BP61" s="182">
        <f t="shared" si="25"/>
        <v>-1.0500000000000007</v>
      </c>
      <c r="BQ61" s="182">
        <f t="shared" si="26"/>
        <v>-1.0500000000000007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320</v>
      </c>
      <c r="G62" s="16">
        <f>'[3]31'!G64</f>
        <v>440</v>
      </c>
      <c r="H62" s="17">
        <f t="shared" si="27"/>
        <v>1080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26.69</v>
      </c>
      <c r="AE62" s="8">
        <f t="shared" si="11"/>
        <v>26.69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26.69</v>
      </c>
      <c r="AL62" s="8">
        <f t="shared" ref="AL62:AN98" si="35">Q62-X62-AE62</f>
        <v>216.62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216.62</v>
      </c>
      <c r="AT62" s="8">
        <v>25.64</v>
      </c>
      <c r="AU62" s="8">
        <v>25.64</v>
      </c>
      <c r="AW62" s="208">
        <v>26.69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26.69</v>
      </c>
      <c r="BD62" s="208">
        <v>26.69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26.69</v>
      </c>
      <c r="BL62" s="8">
        <f t="shared" si="21"/>
        <v>25.64</v>
      </c>
      <c r="BM62" s="8">
        <f t="shared" si="22"/>
        <v>25.64</v>
      </c>
      <c r="BN62" s="8">
        <f t="shared" si="23"/>
        <v>26.69</v>
      </c>
      <c r="BO62" s="8">
        <f t="shared" si="24"/>
        <v>26.69</v>
      </c>
      <c r="BP62" s="182">
        <f t="shared" si="25"/>
        <v>-1.0500000000000007</v>
      </c>
      <c r="BQ62" s="182">
        <f t="shared" si="26"/>
        <v>-1.0500000000000007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320</v>
      </c>
      <c r="G63" s="16">
        <f>'[3]31'!G65</f>
        <v>440</v>
      </c>
      <c r="H63" s="17">
        <f t="shared" si="27"/>
        <v>1080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26.69</v>
      </c>
      <c r="AE63" s="8">
        <f t="shared" si="11"/>
        <v>26.69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26.69</v>
      </c>
      <c r="AL63" s="8">
        <f t="shared" si="35"/>
        <v>216.62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216.62</v>
      </c>
      <c r="AT63" s="8">
        <v>25.64</v>
      </c>
      <c r="AU63" s="8">
        <v>25.64</v>
      </c>
      <c r="AW63" s="208">
        <v>26.69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26.69</v>
      </c>
      <c r="BD63" s="208">
        <v>26.69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26.69</v>
      </c>
      <c r="BL63" s="8">
        <f t="shared" si="21"/>
        <v>25.64</v>
      </c>
      <c r="BM63" s="8">
        <f t="shared" si="22"/>
        <v>25.64</v>
      </c>
      <c r="BN63" s="8">
        <f t="shared" si="23"/>
        <v>26.69</v>
      </c>
      <c r="BO63" s="8">
        <f t="shared" si="24"/>
        <v>26.69</v>
      </c>
      <c r="BP63" s="182">
        <f t="shared" si="25"/>
        <v>-1.0500000000000007</v>
      </c>
      <c r="BQ63" s="182">
        <f t="shared" si="26"/>
        <v>-1.0500000000000007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320</v>
      </c>
      <c r="G64" s="16">
        <f>'[3]31'!G66</f>
        <v>440</v>
      </c>
      <c r="H64" s="17">
        <f t="shared" si="27"/>
        <v>1080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26.69</v>
      </c>
      <c r="AE64" s="8">
        <f t="shared" si="11"/>
        <v>26.69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26.69</v>
      </c>
      <c r="AL64" s="8">
        <f t="shared" si="35"/>
        <v>216.62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216.62</v>
      </c>
      <c r="AT64" s="8">
        <v>25.64</v>
      </c>
      <c r="AU64" s="8">
        <v>25.64</v>
      </c>
      <c r="AW64" s="208">
        <v>26.69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26.69</v>
      </c>
      <c r="BD64" s="208">
        <v>26.69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26.69</v>
      </c>
      <c r="BL64" s="8">
        <f t="shared" si="21"/>
        <v>25.64</v>
      </c>
      <c r="BM64" s="8">
        <f t="shared" si="22"/>
        <v>25.64</v>
      </c>
      <c r="BN64" s="8">
        <f t="shared" si="23"/>
        <v>26.69</v>
      </c>
      <c r="BO64" s="8">
        <f t="shared" si="24"/>
        <v>26.69</v>
      </c>
      <c r="BP64" s="182">
        <f t="shared" si="25"/>
        <v>-1.0500000000000007</v>
      </c>
      <c r="BQ64" s="182">
        <f t="shared" si="26"/>
        <v>-1.0500000000000007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320</v>
      </c>
      <c r="G65" s="16">
        <f>'[3]31'!G67</f>
        <v>440</v>
      </c>
      <c r="H65" s="17">
        <f t="shared" si="27"/>
        <v>1080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26.69</v>
      </c>
      <c r="AE65" s="8">
        <f t="shared" si="11"/>
        <v>26.69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26.69</v>
      </c>
      <c r="AL65" s="8">
        <f t="shared" si="35"/>
        <v>216.62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216.62</v>
      </c>
      <c r="AT65" s="8">
        <v>25.64</v>
      </c>
      <c r="AU65" s="8">
        <v>25.64</v>
      </c>
      <c r="AW65" s="208">
        <v>26.69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26.69</v>
      </c>
      <c r="BD65" s="208">
        <v>26.69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26.69</v>
      </c>
      <c r="BL65" s="8">
        <f t="shared" si="21"/>
        <v>25.64</v>
      </c>
      <c r="BM65" s="8">
        <f t="shared" si="22"/>
        <v>25.64</v>
      </c>
      <c r="BN65" s="8">
        <f t="shared" si="23"/>
        <v>26.69</v>
      </c>
      <c r="BO65" s="8">
        <f t="shared" si="24"/>
        <v>26.69</v>
      </c>
      <c r="BP65" s="182">
        <f t="shared" si="25"/>
        <v>-1.0500000000000007</v>
      </c>
      <c r="BQ65" s="182">
        <f t="shared" si="26"/>
        <v>-1.0500000000000007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320</v>
      </c>
      <c r="G66" s="16">
        <f>'[3]31'!G68</f>
        <v>440</v>
      </c>
      <c r="H66" s="17">
        <f t="shared" si="27"/>
        <v>1080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26.69</v>
      </c>
      <c r="AE66" s="8">
        <f t="shared" si="11"/>
        <v>26.69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26.69</v>
      </c>
      <c r="AL66" s="8">
        <f t="shared" si="35"/>
        <v>216.62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216.62</v>
      </c>
      <c r="AT66" s="8">
        <v>25.93</v>
      </c>
      <c r="AU66" s="8">
        <v>25.93</v>
      </c>
      <c r="AW66" s="208">
        <v>26.69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26.69</v>
      </c>
      <c r="BD66" s="208">
        <v>26.69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26.69</v>
      </c>
      <c r="BL66" s="8">
        <f t="shared" si="21"/>
        <v>25.93</v>
      </c>
      <c r="BM66" s="8">
        <f t="shared" si="22"/>
        <v>25.93</v>
      </c>
      <c r="BN66" s="8">
        <f t="shared" si="23"/>
        <v>26.69</v>
      </c>
      <c r="BO66" s="8">
        <f t="shared" si="24"/>
        <v>26.69</v>
      </c>
      <c r="BP66" s="182">
        <f t="shared" si="25"/>
        <v>-0.76000000000000156</v>
      </c>
      <c r="BQ66" s="182">
        <f t="shared" si="26"/>
        <v>-0.76000000000000156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320</v>
      </c>
      <c r="G67" s="16">
        <f>'[3]31'!G69</f>
        <v>440</v>
      </c>
      <c r="H67" s="17">
        <f t="shared" si="27"/>
        <v>1080</v>
      </c>
      <c r="I67" s="15">
        <f>'[3]31'!J69</f>
        <v>270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26.69</v>
      </c>
      <c r="AE67" s="8">
        <f t="shared" si="11"/>
        <v>26.69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26.69</v>
      </c>
      <c r="AL67" s="8">
        <f t="shared" si="35"/>
        <v>216.62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216.62</v>
      </c>
      <c r="AT67" s="8">
        <v>25.93</v>
      </c>
      <c r="AU67" s="8">
        <v>25.93</v>
      </c>
      <c r="AW67" s="208">
        <v>26.69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26.69</v>
      </c>
      <c r="BD67" s="208">
        <v>26.69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26.69</v>
      </c>
      <c r="BL67" s="8">
        <f t="shared" si="21"/>
        <v>25.93</v>
      </c>
      <c r="BM67" s="8">
        <f t="shared" si="22"/>
        <v>25.93</v>
      </c>
      <c r="BN67" s="8">
        <f t="shared" si="23"/>
        <v>26.69</v>
      </c>
      <c r="BO67" s="8">
        <f t="shared" si="24"/>
        <v>26.69</v>
      </c>
      <c r="BP67" s="182">
        <f t="shared" si="25"/>
        <v>-0.76000000000000156</v>
      </c>
      <c r="BQ67" s="182">
        <f t="shared" si="26"/>
        <v>-0.76000000000000156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320</v>
      </c>
      <c r="G68" s="16">
        <f>'[3]31'!G70</f>
        <v>440</v>
      </c>
      <c r="H68" s="17">
        <f t="shared" si="27"/>
        <v>1080</v>
      </c>
      <c r="I68" s="15">
        <f>'[3]31'!J70</f>
        <v>270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26.69</v>
      </c>
      <c r="AE68" s="8">
        <f t="shared" ref="AE68:AE98" si="43">BD68</f>
        <v>26.69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26.69</v>
      </c>
      <c r="AL68" s="8">
        <f t="shared" si="35"/>
        <v>216.62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216.62</v>
      </c>
      <c r="AT68" s="8">
        <v>25.93</v>
      </c>
      <c r="AU68" s="8">
        <v>25.93</v>
      </c>
      <c r="AW68" s="208">
        <v>26.69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26.69</v>
      </c>
      <c r="BD68" s="208">
        <v>26.69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26.69</v>
      </c>
      <c r="BL68" s="8">
        <f t="shared" ref="BL68:BL98" si="53">AT68</f>
        <v>25.93</v>
      </c>
      <c r="BM68" s="8">
        <f t="shared" ref="BM68:BM98" si="54">AU68</f>
        <v>25.93</v>
      </c>
      <c r="BN68" s="8">
        <f t="shared" ref="BN68:BN98" si="55">BC68</f>
        <v>26.69</v>
      </c>
      <c r="BO68" s="8">
        <f t="shared" ref="BO68:BO98" si="56">BJ68</f>
        <v>26.69</v>
      </c>
      <c r="BP68" s="182">
        <f t="shared" ref="BP68:BP98" si="57">BL68-BN68</f>
        <v>-0.76000000000000156</v>
      </c>
      <c r="BQ68" s="182">
        <f t="shared" ref="BQ68:BQ98" si="58">BM68-BO68</f>
        <v>-0.76000000000000156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320</v>
      </c>
      <c r="G69" s="16">
        <f>'[3]31'!G71</f>
        <v>440</v>
      </c>
      <c r="H69" s="17">
        <f t="shared" ref="H69:H98" si="59">SUM(B69:G69)</f>
        <v>1080</v>
      </c>
      <c r="I69" s="15">
        <f>'[3]31'!J71</f>
        <v>270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26.69</v>
      </c>
      <c r="AE69" s="8">
        <f t="shared" si="43"/>
        <v>26.69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26.69</v>
      </c>
      <c r="AL69" s="8">
        <f t="shared" si="35"/>
        <v>216.62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216.62</v>
      </c>
      <c r="AT69" s="8">
        <v>25.93</v>
      </c>
      <c r="AU69" s="8">
        <v>25.93</v>
      </c>
      <c r="AW69" s="208">
        <v>26.69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26.69</v>
      </c>
      <c r="BD69" s="208">
        <v>26.69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26.69</v>
      </c>
      <c r="BL69" s="8">
        <f t="shared" si="53"/>
        <v>25.93</v>
      </c>
      <c r="BM69" s="8">
        <f t="shared" si="54"/>
        <v>25.93</v>
      </c>
      <c r="BN69" s="8">
        <f t="shared" si="55"/>
        <v>26.69</v>
      </c>
      <c r="BO69" s="8">
        <f t="shared" si="56"/>
        <v>26.69</v>
      </c>
      <c r="BP69" s="182">
        <f t="shared" si="57"/>
        <v>-0.76000000000000156</v>
      </c>
      <c r="BQ69" s="182">
        <f t="shared" si="58"/>
        <v>-0.76000000000000156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320</v>
      </c>
      <c r="G70" s="16">
        <f>'[3]31'!G72</f>
        <v>440</v>
      </c>
      <c r="H70" s="17">
        <f t="shared" si="59"/>
        <v>1080</v>
      </c>
      <c r="I70" s="15">
        <f>'[3]31'!J72</f>
        <v>270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26.69</v>
      </c>
      <c r="AE70" s="8">
        <f t="shared" si="43"/>
        <v>26.69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26.69</v>
      </c>
      <c r="AL70" s="8">
        <f t="shared" si="35"/>
        <v>216.62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216.62</v>
      </c>
      <c r="AT70" s="8">
        <v>25.93</v>
      </c>
      <c r="AU70" s="8">
        <v>25.93</v>
      </c>
      <c r="AW70" s="208">
        <v>26.69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26.69</v>
      </c>
      <c r="BD70" s="208">
        <v>26.69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26.69</v>
      </c>
      <c r="BL70" s="8">
        <f t="shared" si="53"/>
        <v>25.93</v>
      </c>
      <c r="BM70" s="8">
        <f t="shared" si="54"/>
        <v>25.93</v>
      </c>
      <c r="BN70" s="8">
        <f t="shared" si="55"/>
        <v>26.69</v>
      </c>
      <c r="BO70" s="8">
        <f t="shared" si="56"/>
        <v>26.69</v>
      </c>
      <c r="BP70" s="182">
        <f t="shared" si="57"/>
        <v>-0.76000000000000156</v>
      </c>
      <c r="BQ70" s="182">
        <f t="shared" si="58"/>
        <v>-0.76000000000000156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320</v>
      </c>
      <c r="G71" s="16">
        <f>'[3]31'!G73</f>
        <v>440</v>
      </c>
      <c r="H71" s="17">
        <f t="shared" si="59"/>
        <v>1080</v>
      </c>
      <c r="I71" s="15">
        <f>'[3]31'!J73</f>
        <v>270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26.69</v>
      </c>
      <c r="AE71" s="8">
        <f t="shared" si="43"/>
        <v>26.69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26.69</v>
      </c>
      <c r="AL71" s="8">
        <f t="shared" si="35"/>
        <v>216.62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216.62</v>
      </c>
      <c r="AT71" s="8">
        <v>25.93</v>
      </c>
      <c r="AU71" s="8">
        <v>25.93</v>
      </c>
      <c r="AW71" s="208">
        <v>26.69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26.69</v>
      </c>
      <c r="BD71" s="208">
        <v>26.69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26.69</v>
      </c>
      <c r="BL71" s="8">
        <f t="shared" si="53"/>
        <v>25.93</v>
      </c>
      <c r="BM71" s="8">
        <f t="shared" si="54"/>
        <v>25.93</v>
      </c>
      <c r="BN71" s="8">
        <f t="shared" si="55"/>
        <v>26.69</v>
      </c>
      <c r="BO71" s="8">
        <f t="shared" si="56"/>
        <v>26.69</v>
      </c>
      <c r="BP71" s="182">
        <f t="shared" si="57"/>
        <v>-0.76000000000000156</v>
      </c>
      <c r="BQ71" s="182">
        <f t="shared" si="58"/>
        <v>-0.76000000000000156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320</v>
      </c>
      <c r="G72" s="16">
        <f>'[3]31'!G74</f>
        <v>440</v>
      </c>
      <c r="H72" s="17">
        <f t="shared" si="59"/>
        <v>1080</v>
      </c>
      <c r="I72" s="15">
        <f>'[3]31'!J74</f>
        <v>270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26.69</v>
      </c>
      <c r="AE72" s="8">
        <f t="shared" si="43"/>
        <v>26.69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26.69</v>
      </c>
      <c r="AL72" s="8">
        <f t="shared" si="35"/>
        <v>216.62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216.62</v>
      </c>
      <c r="AT72" s="8">
        <v>25.93</v>
      </c>
      <c r="AU72" s="8">
        <v>25.93</v>
      </c>
      <c r="AW72" s="208">
        <v>26.69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26.69</v>
      </c>
      <c r="BD72" s="208">
        <v>26.69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26.69</v>
      </c>
      <c r="BL72" s="8">
        <f t="shared" si="53"/>
        <v>25.93</v>
      </c>
      <c r="BM72" s="8">
        <f t="shared" si="54"/>
        <v>25.93</v>
      </c>
      <c r="BN72" s="8">
        <f t="shared" si="55"/>
        <v>26.69</v>
      </c>
      <c r="BO72" s="8">
        <f t="shared" si="56"/>
        <v>26.69</v>
      </c>
      <c r="BP72" s="182">
        <f t="shared" si="57"/>
        <v>-0.76000000000000156</v>
      </c>
      <c r="BQ72" s="182">
        <f t="shared" si="58"/>
        <v>-0.76000000000000156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320</v>
      </c>
      <c r="G73" s="16">
        <f>'[3]31'!G75</f>
        <v>440</v>
      </c>
      <c r="H73" s="17">
        <f t="shared" si="59"/>
        <v>1080</v>
      </c>
      <c r="I73" s="15">
        <f>'[3]31'!J75</f>
        <v>270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26.69</v>
      </c>
      <c r="AE73" s="8">
        <f t="shared" si="43"/>
        <v>26.69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26.69</v>
      </c>
      <c r="AL73" s="8">
        <f t="shared" si="35"/>
        <v>216.62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216.62</v>
      </c>
      <c r="AT73" s="8">
        <v>25.93</v>
      </c>
      <c r="AU73" s="8">
        <v>25.93</v>
      </c>
      <c r="AW73" s="208">
        <v>26.69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26.69</v>
      </c>
      <c r="BD73" s="208">
        <v>26.69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26.69</v>
      </c>
      <c r="BL73" s="8">
        <f t="shared" si="53"/>
        <v>25.93</v>
      </c>
      <c r="BM73" s="8">
        <f t="shared" si="54"/>
        <v>25.93</v>
      </c>
      <c r="BN73" s="8">
        <f t="shared" si="55"/>
        <v>26.69</v>
      </c>
      <c r="BO73" s="8">
        <f t="shared" si="56"/>
        <v>26.69</v>
      </c>
      <c r="BP73" s="182">
        <f t="shared" si="57"/>
        <v>-0.76000000000000156</v>
      </c>
      <c r="BQ73" s="182">
        <f t="shared" si="58"/>
        <v>-0.76000000000000156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320</v>
      </c>
      <c r="G74" s="16">
        <f>'[3]31'!G76</f>
        <v>440</v>
      </c>
      <c r="H74" s="17">
        <f t="shared" si="59"/>
        <v>1080</v>
      </c>
      <c r="I74" s="15">
        <f>'[3]31'!J76</f>
        <v>270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26.69</v>
      </c>
      <c r="AE74" s="8">
        <f t="shared" si="43"/>
        <v>26.69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26.69</v>
      </c>
      <c r="AL74" s="8">
        <f t="shared" si="35"/>
        <v>216.62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216.62</v>
      </c>
      <c r="AT74" s="8">
        <v>25.93</v>
      </c>
      <c r="AU74" s="8">
        <v>25.93</v>
      </c>
      <c r="AW74" s="208">
        <v>26.69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26.69</v>
      </c>
      <c r="BD74" s="208">
        <v>26.69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26.69</v>
      </c>
      <c r="BL74" s="8">
        <f t="shared" si="53"/>
        <v>25.93</v>
      </c>
      <c r="BM74" s="8">
        <f t="shared" si="54"/>
        <v>25.93</v>
      </c>
      <c r="BN74" s="8">
        <f t="shared" si="55"/>
        <v>26.69</v>
      </c>
      <c r="BO74" s="8">
        <f t="shared" si="56"/>
        <v>26.69</v>
      </c>
      <c r="BP74" s="182">
        <f t="shared" si="57"/>
        <v>-0.76000000000000156</v>
      </c>
      <c r="BQ74" s="182">
        <f t="shared" si="58"/>
        <v>-0.76000000000000156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320</v>
      </c>
      <c r="G75" s="16">
        <f>'[3]31'!G77</f>
        <v>440</v>
      </c>
      <c r="H75" s="17">
        <f t="shared" si="59"/>
        <v>1080</v>
      </c>
      <c r="I75" s="15">
        <f>'[3]31'!J77</f>
        <v>270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25.93</v>
      </c>
      <c r="AU75" s="8">
        <v>25.93</v>
      </c>
      <c r="AW75" s="208">
        <v>26.99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26.99</v>
      </c>
      <c r="BD75" s="208">
        <v>26.99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26.99</v>
      </c>
      <c r="BL75" s="8">
        <f t="shared" si="53"/>
        <v>25.93</v>
      </c>
      <c r="BM75" s="8">
        <f t="shared" si="54"/>
        <v>25.93</v>
      </c>
      <c r="BN75" s="8">
        <f t="shared" si="55"/>
        <v>26.99</v>
      </c>
      <c r="BO75" s="8">
        <f t="shared" si="56"/>
        <v>26.99</v>
      </c>
      <c r="BP75" s="182">
        <f t="shared" si="57"/>
        <v>-1.0599999999999987</v>
      </c>
      <c r="BQ75" s="182">
        <f t="shared" si="58"/>
        <v>-1.0599999999999987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320</v>
      </c>
      <c r="G76" s="16">
        <f>'[3]31'!G78</f>
        <v>440</v>
      </c>
      <c r="H76" s="17">
        <f t="shared" si="59"/>
        <v>1080</v>
      </c>
      <c r="I76" s="15">
        <f>'[3]31'!J78</f>
        <v>270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25.93</v>
      </c>
      <c r="AU76" s="8">
        <v>25.93</v>
      </c>
      <c r="AW76" s="208">
        <v>26.99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26.99</v>
      </c>
      <c r="BD76" s="208">
        <v>26.99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26.99</v>
      </c>
      <c r="BL76" s="8">
        <f t="shared" si="53"/>
        <v>25.93</v>
      </c>
      <c r="BM76" s="8">
        <f t="shared" si="54"/>
        <v>25.93</v>
      </c>
      <c r="BN76" s="8">
        <f t="shared" si="55"/>
        <v>26.99</v>
      </c>
      <c r="BO76" s="8">
        <f t="shared" si="56"/>
        <v>26.99</v>
      </c>
      <c r="BP76" s="182">
        <f t="shared" si="57"/>
        <v>-1.0599999999999987</v>
      </c>
      <c r="BQ76" s="182">
        <f t="shared" si="58"/>
        <v>-1.0599999999999987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320</v>
      </c>
      <c r="G77" s="16">
        <f>'[3]31'!G79</f>
        <v>440</v>
      </c>
      <c r="H77" s="17">
        <f t="shared" si="59"/>
        <v>1080</v>
      </c>
      <c r="I77" s="15">
        <f>'[3]31'!J79</f>
        <v>270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25.93</v>
      </c>
      <c r="AU77" s="8">
        <v>25.93</v>
      </c>
      <c r="AW77" s="208">
        <v>26.99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26.99</v>
      </c>
      <c r="BD77" s="208">
        <v>26.99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26.99</v>
      </c>
      <c r="BL77" s="8">
        <f t="shared" si="53"/>
        <v>25.93</v>
      </c>
      <c r="BM77" s="8">
        <f t="shared" si="54"/>
        <v>25.93</v>
      </c>
      <c r="BN77" s="8">
        <f t="shared" si="55"/>
        <v>26.99</v>
      </c>
      <c r="BO77" s="8">
        <f t="shared" si="56"/>
        <v>26.99</v>
      </c>
      <c r="BP77" s="182">
        <f t="shared" si="57"/>
        <v>-1.0599999999999987</v>
      </c>
      <c r="BQ77" s="182">
        <f t="shared" si="58"/>
        <v>-1.0599999999999987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320</v>
      </c>
      <c r="G78" s="16">
        <f>'[3]31'!G80</f>
        <v>440</v>
      </c>
      <c r="H78" s="17">
        <f t="shared" si="59"/>
        <v>1080</v>
      </c>
      <c r="I78" s="15">
        <f>'[3]31'!J80</f>
        <v>270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25.93</v>
      </c>
      <c r="AU78" s="8">
        <v>25.93</v>
      </c>
      <c r="AW78" s="208">
        <v>26.99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26.99</v>
      </c>
      <c r="BD78" s="208">
        <v>26.99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26.99</v>
      </c>
      <c r="BL78" s="8">
        <f t="shared" si="53"/>
        <v>25.93</v>
      </c>
      <c r="BM78" s="8">
        <f t="shared" si="54"/>
        <v>25.93</v>
      </c>
      <c r="BN78" s="8">
        <f t="shared" si="55"/>
        <v>26.99</v>
      </c>
      <c r="BO78" s="8">
        <f t="shared" si="56"/>
        <v>26.99</v>
      </c>
      <c r="BP78" s="182">
        <f t="shared" si="57"/>
        <v>-1.0599999999999987</v>
      </c>
      <c r="BQ78" s="182">
        <f t="shared" si="58"/>
        <v>-1.0599999999999987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320</v>
      </c>
      <c r="G79" s="16">
        <f>'[3]31'!G81</f>
        <v>440</v>
      </c>
      <c r="H79" s="17">
        <f t="shared" si="59"/>
        <v>1080</v>
      </c>
      <c r="I79" s="15">
        <f>'[3]31'!J81</f>
        <v>270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25.93</v>
      </c>
      <c r="AU79" s="8">
        <v>25.93</v>
      </c>
      <c r="AW79" s="208">
        <v>26.99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26.99</v>
      </c>
      <c r="BD79" s="208">
        <v>26.99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26.99</v>
      </c>
      <c r="BL79" s="8">
        <f t="shared" si="53"/>
        <v>25.93</v>
      </c>
      <c r="BM79" s="8">
        <f t="shared" si="54"/>
        <v>25.93</v>
      </c>
      <c r="BN79" s="8">
        <f t="shared" si="55"/>
        <v>26.99</v>
      </c>
      <c r="BO79" s="8">
        <f t="shared" si="56"/>
        <v>26.99</v>
      </c>
      <c r="BP79" s="182">
        <f t="shared" si="57"/>
        <v>-1.0599999999999987</v>
      </c>
      <c r="BQ79" s="182">
        <f t="shared" si="58"/>
        <v>-1.0599999999999987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320</v>
      </c>
      <c r="G80" s="16">
        <f>'[3]31'!G82</f>
        <v>440</v>
      </c>
      <c r="H80" s="17">
        <f t="shared" si="59"/>
        <v>1080</v>
      </c>
      <c r="I80" s="15">
        <f>'[3]31'!J82</f>
        <v>270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12.49</v>
      </c>
      <c r="AU80" s="8">
        <v>12.49</v>
      </c>
      <c r="AW80" s="208">
        <v>26.99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26.99</v>
      </c>
      <c r="BD80" s="208">
        <v>26.99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26.99</v>
      </c>
      <c r="BL80" s="8">
        <f t="shared" si="53"/>
        <v>12.49</v>
      </c>
      <c r="BM80" s="8">
        <f t="shared" si="54"/>
        <v>12.49</v>
      </c>
      <c r="BN80" s="8">
        <f t="shared" si="55"/>
        <v>26.99</v>
      </c>
      <c r="BO80" s="8">
        <f t="shared" si="56"/>
        <v>26.99</v>
      </c>
      <c r="BP80" s="182">
        <f t="shared" si="57"/>
        <v>-14.499999999999998</v>
      </c>
      <c r="BQ80" s="182">
        <f t="shared" si="58"/>
        <v>-14.499999999999998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320</v>
      </c>
      <c r="G81" s="16">
        <f>'[3]31'!G83</f>
        <v>440</v>
      </c>
      <c r="H81" s="17">
        <f t="shared" si="59"/>
        <v>1080</v>
      </c>
      <c r="I81" s="15">
        <f>'[3]31'!J83</f>
        <v>270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0.01</v>
      </c>
      <c r="AU81" s="8">
        <v>0.01</v>
      </c>
      <c r="AW81" s="208">
        <v>26.99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26.99</v>
      </c>
      <c r="BD81" s="208">
        <v>26.99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26.99</v>
      </c>
      <c r="BL81" s="8">
        <f t="shared" si="53"/>
        <v>0.01</v>
      </c>
      <c r="BM81" s="8">
        <f t="shared" si="54"/>
        <v>0.01</v>
      </c>
      <c r="BN81" s="8">
        <f t="shared" si="55"/>
        <v>26.99</v>
      </c>
      <c r="BO81" s="8">
        <f t="shared" si="56"/>
        <v>26.99</v>
      </c>
      <c r="BP81" s="182">
        <f t="shared" si="57"/>
        <v>-26.979999999999997</v>
      </c>
      <c r="BQ81" s="182">
        <f t="shared" si="58"/>
        <v>-26.979999999999997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320</v>
      </c>
      <c r="G82" s="16">
        <f>'[3]31'!G84</f>
        <v>440</v>
      </c>
      <c r="H82" s="17">
        <f t="shared" si="59"/>
        <v>1080</v>
      </c>
      <c r="I82" s="15">
        <f>'[3]31'!J84</f>
        <v>270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0.01</v>
      </c>
      <c r="AU82" s="8">
        <v>0.01</v>
      </c>
      <c r="AW82" s="208">
        <v>26.99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26.99</v>
      </c>
      <c r="BD82" s="208">
        <v>26.99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26.99</v>
      </c>
      <c r="BL82" s="8">
        <f t="shared" si="53"/>
        <v>0.01</v>
      </c>
      <c r="BM82" s="8">
        <f t="shared" si="54"/>
        <v>0.01</v>
      </c>
      <c r="BN82" s="8">
        <f t="shared" si="55"/>
        <v>26.99</v>
      </c>
      <c r="BO82" s="8">
        <f t="shared" si="56"/>
        <v>26.99</v>
      </c>
      <c r="BP82" s="182">
        <f t="shared" si="57"/>
        <v>-26.979999999999997</v>
      </c>
      <c r="BQ82" s="182">
        <f t="shared" si="58"/>
        <v>-26.979999999999997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320</v>
      </c>
      <c r="G83" s="16">
        <f>'[3]31'!G85</f>
        <v>440</v>
      </c>
      <c r="H83" s="17">
        <f t="shared" si="59"/>
        <v>1080</v>
      </c>
      <c r="I83" s="15">
        <f>'[3]31'!J85</f>
        <v>270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0.01</v>
      </c>
      <c r="AU83" s="8">
        <v>0.01</v>
      </c>
      <c r="AW83" s="208">
        <v>26.99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26.99</v>
      </c>
      <c r="BD83" s="208">
        <v>26.99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26.99</v>
      </c>
      <c r="BL83" s="8">
        <f t="shared" si="53"/>
        <v>0.01</v>
      </c>
      <c r="BM83" s="8">
        <f t="shared" si="54"/>
        <v>0.01</v>
      </c>
      <c r="BN83" s="8">
        <f t="shared" si="55"/>
        <v>26.99</v>
      </c>
      <c r="BO83" s="8">
        <f t="shared" si="56"/>
        <v>26.99</v>
      </c>
      <c r="BP83" s="182">
        <f t="shared" si="57"/>
        <v>-26.979999999999997</v>
      </c>
      <c r="BQ83" s="182">
        <f t="shared" si="58"/>
        <v>-26.979999999999997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320</v>
      </c>
      <c r="G84" s="16">
        <f>'[3]31'!G86</f>
        <v>440</v>
      </c>
      <c r="H84" s="17">
        <f t="shared" si="59"/>
        <v>1080</v>
      </c>
      <c r="I84" s="15">
        <f>'[3]31'!J86</f>
        <v>270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0.01</v>
      </c>
      <c r="AU84" s="8">
        <v>0.01</v>
      </c>
      <c r="AW84" s="208">
        <v>26.99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26.99</v>
      </c>
      <c r="BD84" s="208">
        <v>26.99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26.99</v>
      </c>
      <c r="BL84" s="8">
        <f t="shared" si="53"/>
        <v>0.01</v>
      </c>
      <c r="BM84" s="8">
        <f t="shared" si="54"/>
        <v>0.01</v>
      </c>
      <c r="BN84" s="8">
        <f t="shared" si="55"/>
        <v>26.99</v>
      </c>
      <c r="BO84" s="8">
        <f t="shared" si="56"/>
        <v>26.99</v>
      </c>
      <c r="BP84" s="182">
        <f t="shared" si="57"/>
        <v>-26.979999999999997</v>
      </c>
      <c r="BQ84" s="182">
        <f t="shared" si="58"/>
        <v>-26.979999999999997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320</v>
      </c>
      <c r="G85" s="16">
        <f>'[3]31'!G87</f>
        <v>440</v>
      </c>
      <c r="H85" s="17">
        <f t="shared" si="59"/>
        <v>1080</v>
      </c>
      <c r="I85" s="15">
        <f>'[3]31'!J87</f>
        <v>270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0.01</v>
      </c>
      <c r="AU85" s="8">
        <v>0.01</v>
      </c>
      <c r="AW85" s="208">
        <v>26.99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26.99</v>
      </c>
      <c r="BD85" s="208">
        <v>26.99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26.99</v>
      </c>
      <c r="BL85" s="8">
        <f t="shared" si="53"/>
        <v>0.01</v>
      </c>
      <c r="BM85" s="8">
        <f t="shared" si="54"/>
        <v>0.01</v>
      </c>
      <c r="BN85" s="8">
        <f t="shared" si="55"/>
        <v>26.99</v>
      </c>
      <c r="BO85" s="8">
        <f t="shared" si="56"/>
        <v>26.99</v>
      </c>
      <c r="BP85" s="182">
        <f t="shared" si="57"/>
        <v>-26.979999999999997</v>
      </c>
      <c r="BQ85" s="182">
        <f t="shared" si="58"/>
        <v>-26.979999999999997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320</v>
      </c>
      <c r="G86" s="16">
        <f>'[3]31'!G88</f>
        <v>440</v>
      </c>
      <c r="H86" s="17">
        <f t="shared" si="59"/>
        <v>1080</v>
      </c>
      <c r="I86" s="15">
        <f>'[3]31'!J88</f>
        <v>270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0.01</v>
      </c>
      <c r="AU86" s="8">
        <v>0.01</v>
      </c>
      <c r="AW86" s="208">
        <v>26.99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26.99</v>
      </c>
      <c r="BD86" s="208">
        <v>26.99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26.99</v>
      </c>
      <c r="BL86" s="8">
        <f t="shared" si="53"/>
        <v>0.01</v>
      </c>
      <c r="BM86" s="8">
        <f t="shared" si="54"/>
        <v>0.01</v>
      </c>
      <c r="BN86" s="8">
        <f t="shared" si="55"/>
        <v>26.99</v>
      </c>
      <c r="BO86" s="8">
        <f t="shared" si="56"/>
        <v>26.99</v>
      </c>
      <c r="BP86" s="182">
        <f t="shared" si="57"/>
        <v>-26.979999999999997</v>
      </c>
      <c r="BQ86" s="182">
        <f t="shared" si="58"/>
        <v>-26.979999999999997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320</v>
      </c>
      <c r="G87" s="16">
        <f>'[3]31'!G89</f>
        <v>440</v>
      </c>
      <c r="H87" s="17">
        <f t="shared" si="59"/>
        <v>1080</v>
      </c>
      <c r="I87" s="15">
        <f>'[3]31'!J89</f>
        <v>270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0.01</v>
      </c>
      <c r="AU87" s="8">
        <v>0.01</v>
      </c>
      <c r="AW87" s="208">
        <v>26.99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26.99</v>
      </c>
      <c r="BD87" s="208">
        <v>26.99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26.99</v>
      </c>
      <c r="BL87" s="8">
        <f t="shared" si="53"/>
        <v>0.01</v>
      </c>
      <c r="BM87" s="8">
        <f t="shared" si="54"/>
        <v>0.01</v>
      </c>
      <c r="BN87" s="8">
        <f t="shared" si="55"/>
        <v>26.99</v>
      </c>
      <c r="BO87" s="8">
        <f t="shared" si="56"/>
        <v>26.99</v>
      </c>
      <c r="BP87" s="182">
        <f t="shared" si="57"/>
        <v>-26.979999999999997</v>
      </c>
      <c r="BQ87" s="182">
        <f t="shared" si="58"/>
        <v>-26.979999999999997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320</v>
      </c>
      <c r="G88" s="16">
        <f>'[3]31'!G90</f>
        <v>440</v>
      </c>
      <c r="H88" s="17">
        <f t="shared" si="59"/>
        <v>1080</v>
      </c>
      <c r="I88" s="15">
        <f>'[3]31'!J90</f>
        <v>270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W88" s="208">
        <v>26.99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26.99</v>
      </c>
      <c r="BD88" s="208">
        <v>26.99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26.99</v>
      </c>
      <c r="BL88" s="8">
        <f t="shared" si="53"/>
        <v>0</v>
      </c>
      <c r="BM88" s="8">
        <f t="shared" si="54"/>
        <v>0</v>
      </c>
      <c r="BN88" s="8">
        <f t="shared" si="55"/>
        <v>26.99</v>
      </c>
      <c r="BO88" s="8">
        <f t="shared" si="56"/>
        <v>26.99</v>
      </c>
      <c r="BP88" s="182">
        <f t="shared" si="57"/>
        <v>-26.99</v>
      </c>
      <c r="BQ88" s="182">
        <f t="shared" si="58"/>
        <v>-26.99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320</v>
      </c>
      <c r="G89" s="16">
        <f>'[3]31'!G91</f>
        <v>440</v>
      </c>
      <c r="H89" s="17">
        <f t="shared" si="59"/>
        <v>1080</v>
      </c>
      <c r="I89" s="15">
        <f>'[3]31'!J91</f>
        <v>270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208">
        <v>26.99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26.99</v>
      </c>
      <c r="BD89" s="208">
        <v>26.99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82">
        <f t="shared" si="57"/>
        <v>-26.99</v>
      </c>
      <c r="BQ89" s="182">
        <f t="shared" si="58"/>
        <v>-26.99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320</v>
      </c>
      <c r="G90" s="16">
        <f>'[3]31'!G92</f>
        <v>440</v>
      </c>
      <c r="H90" s="17">
        <f t="shared" si="59"/>
        <v>1080</v>
      </c>
      <c r="I90" s="15">
        <f>'[3]31'!J92</f>
        <v>270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208">
        <v>26.99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26.99</v>
      </c>
      <c r="BD90" s="208">
        <v>26.99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82">
        <f t="shared" si="57"/>
        <v>-26.99</v>
      </c>
      <c r="BQ90" s="182">
        <f t="shared" si="58"/>
        <v>-26.99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320</v>
      </c>
      <c r="G91" s="16">
        <f>'[3]31'!G93</f>
        <v>440</v>
      </c>
      <c r="H91" s="17">
        <f t="shared" si="59"/>
        <v>1080</v>
      </c>
      <c r="I91" s="15">
        <f>'[3]31'!J93</f>
        <v>130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130</v>
      </c>
      <c r="P91" s="18">
        <f>frq!C91</f>
        <v>1</v>
      </c>
      <c r="Q91" s="15">
        <f t="shared" si="33"/>
        <v>130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130</v>
      </c>
      <c r="X91" s="8">
        <f t="shared" si="36"/>
        <v>13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13</v>
      </c>
      <c r="AE91" s="8">
        <f t="shared" si="43"/>
        <v>13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13</v>
      </c>
      <c r="AL91" s="8">
        <f t="shared" si="35"/>
        <v>104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104</v>
      </c>
      <c r="AW91" s="208">
        <v>13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13</v>
      </c>
      <c r="BD91" s="208">
        <v>13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13</v>
      </c>
      <c r="BL91" s="8">
        <f t="shared" si="53"/>
        <v>0</v>
      </c>
      <c r="BM91" s="8">
        <f t="shared" si="54"/>
        <v>0</v>
      </c>
      <c r="BN91" s="8">
        <f t="shared" si="55"/>
        <v>13</v>
      </c>
      <c r="BO91" s="8">
        <f t="shared" si="56"/>
        <v>13</v>
      </c>
      <c r="BP91" s="182">
        <f t="shared" si="57"/>
        <v>-13</v>
      </c>
      <c r="BQ91" s="182">
        <f t="shared" si="58"/>
        <v>-13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320</v>
      </c>
      <c r="G92" s="16">
        <f>'[3]31'!G94</f>
        <v>440</v>
      </c>
      <c r="H92" s="17">
        <f t="shared" si="59"/>
        <v>1080</v>
      </c>
      <c r="I92" s="15">
        <f>'[3]31'!J94</f>
        <v>-5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-5</v>
      </c>
      <c r="P92" s="18">
        <f>frq!C92</f>
        <v>1</v>
      </c>
      <c r="Q92" s="15">
        <f t="shared" si="33"/>
        <v>-5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-5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-5.0199999999999996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-5.0199999999999996</v>
      </c>
      <c r="AW92" s="208">
        <v>0.01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0.01</v>
      </c>
      <c r="BD92" s="208">
        <v>0.01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320</v>
      </c>
      <c r="G93" s="16">
        <f>'[3]31'!G95</f>
        <v>440</v>
      </c>
      <c r="H93" s="17">
        <f t="shared" si="59"/>
        <v>1080</v>
      </c>
      <c r="I93" s="15">
        <f>'[3]31'!J95</f>
        <v>-5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-5</v>
      </c>
      <c r="P93" s="18">
        <f>frq!C93</f>
        <v>1</v>
      </c>
      <c r="Q93" s="15">
        <f t="shared" si="33"/>
        <v>-5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-5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-5.0199999999999996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-5.0199999999999996</v>
      </c>
      <c r="AW93" s="208">
        <v>0.01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0.01</v>
      </c>
      <c r="BD93" s="208">
        <v>0.01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320</v>
      </c>
      <c r="G94" s="16">
        <f>'[3]31'!G96</f>
        <v>440</v>
      </c>
      <c r="H94" s="17">
        <f t="shared" si="59"/>
        <v>1080</v>
      </c>
      <c r="I94" s="15">
        <f>'[3]31'!J96</f>
        <v>-5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-5</v>
      </c>
      <c r="P94" s="18">
        <f>frq!C94</f>
        <v>1</v>
      </c>
      <c r="Q94" s="15">
        <f t="shared" si="33"/>
        <v>-5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-5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-5.0199999999999996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-5.0199999999999996</v>
      </c>
      <c r="AW94" s="208">
        <v>0.01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0.01</v>
      </c>
      <c r="BD94" s="208">
        <v>0.01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320</v>
      </c>
      <c r="G95" s="16">
        <f>'[3]31'!G97</f>
        <v>440</v>
      </c>
      <c r="H95" s="17">
        <f t="shared" si="59"/>
        <v>1080</v>
      </c>
      <c r="I95" s="15">
        <f>'[3]31'!J97</f>
        <v>-5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-5</v>
      </c>
      <c r="P95" s="18">
        <f>frq!C95</f>
        <v>1</v>
      </c>
      <c r="Q95" s="15">
        <f t="shared" si="33"/>
        <v>-5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-5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-5.0199999999999996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-5.0199999999999996</v>
      </c>
      <c r="AW95" s="208">
        <v>0.01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0.01</v>
      </c>
      <c r="BD95" s="208">
        <v>0.01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320</v>
      </c>
      <c r="G96" s="16">
        <f>'[3]31'!G98</f>
        <v>440</v>
      </c>
      <c r="H96" s="17">
        <f t="shared" si="59"/>
        <v>1080</v>
      </c>
      <c r="I96" s="15">
        <f>'[3]31'!J98</f>
        <v>-5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-5</v>
      </c>
      <c r="P96" s="18">
        <f>frq!C96</f>
        <v>1</v>
      </c>
      <c r="Q96" s="15">
        <f t="shared" si="33"/>
        <v>-5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-5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-5.0199999999999996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-5.0199999999999996</v>
      </c>
      <c r="AW96" s="208">
        <v>0.01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0.01</v>
      </c>
      <c r="BD96" s="208">
        <v>0.01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320</v>
      </c>
      <c r="G97" s="16">
        <f>'[3]31'!G99</f>
        <v>440</v>
      </c>
      <c r="H97" s="17">
        <f t="shared" si="59"/>
        <v>1080</v>
      </c>
      <c r="I97" s="15">
        <f>'[3]31'!J99</f>
        <v>-5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-5</v>
      </c>
      <c r="P97" s="18">
        <f>frq!C97</f>
        <v>1</v>
      </c>
      <c r="Q97" s="15">
        <f t="shared" si="33"/>
        <v>-5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-5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-5.0199999999999996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-5.0199999999999996</v>
      </c>
      <c r="AW97" s="208">
        <v>0.01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0.01</v>
      </c>
      <c r="BD97" s="208">
        <v>0.01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320</v>
      </c>
      <c r="G98" s="16">
        <f>'[3]31'!G100</f>
        <v>440</v>
      </c>
      <c r="H98" s="17">
        <f t="shared" si="59"/>
        <v>1080</v>
      </c>
      <c r="I98" s="15">
        <f>'[3]31'!J100</f>
        <v>-5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-5</v>
      </c>
      <c r="P98" s="18">
        <f>frq!C98</f>
        <v>1</v>
      </c>
      <c r="Q98" s="15">
        <f t="shared" si="33"/>
        <v>-5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-5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-5.0199999999999996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-5.0199999999999996</v>
      </c>
      <c r="AW98" s="208">
        <v>0.01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0.01</v>
      </c>
      <c r="BD98" s="208">
        <v>0.01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5.9637500000000001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5.9637500000000001</v>
      </c>
      <c r="P99" s="15">
        <f t="shared" si="62"/>
        <v>2.4E-2</v>
      </c>
      <c r="Q99" s="15">
        <f t="shared" si="62"/>
        <v>5.9637500000000001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5.9637500000000001</v>
      </c>
      <c r="X99" s="15">
        <f t="shared" si="62"/>
        <v>0.59289250000000049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0.59289250000000049</v>
      </c>
      <c r="AE99" s="15">
        <f t="shared" si="62"/>
        <v>0.59289250000000049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0.59289250000000049</v>
      </c>
      <c r="AL99" s="15">
        <f t="shared" si="62"/>
        <v>4.7779650000000071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4.7779650000000071</v>
      </c>
      <c r="AS99" s="15">
        <f t="shared" si="62"/>
        <v>0</v>
      </c>
      <c r="AT99" s="15">
        <f t="shared" si="62"/>
        <v>0.49830500000000066</v>
      </c>
      <c r="AU99" s="15">
        <f t="shared" si="62"/>
        <v>0.49830500000000066</v>
      </c>
      <c r="AV99" s="15">
        <f t="shared" si="62"/>
        <v>0</v>
      </c>
      <c r="AW99" s="15">
        <f t="shared" si="62"/>
        <v>0.59289250000000049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0.59289250000000049</v>
      </c>
      <c r="BD99" s="15">
        <f t="shared" si="62"/>
        <v>0.59289250000000049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0.59289250000000049</v>
      </c>
      <c r="BK99" s="15"/>
      <c r="BL99" s="15">
        <f t="shared" si="63"/>
        <v>0.49830500000000066</v>
      </c>
      <c r="BM99" s="15">
        <f t="shared" si="63"/>
        <v>0.49830500000000066</v>
      </c>
      <c r="BN99" s="15">
        <f t="shared" si="63"/>
        <v>0.59289250000000049</v>
      </c>
      <c r="BO99" s="15">
        <f t="shared" si="63"/>
        <v>0.59289250000000049</v>
      </c>
      <c r="BP99" s="15">
        <f t="shared" si="63"/>
        <v>-9.4587499999999963E-2</v>
      </c>
      <c r="BQ99" s="15">
        <f t="shared" si="63"/>
        <v>-9.4587499999999963E-2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4.1159999999999997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4.1159999999999997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1.73</v>
      </c>
      <c r="M3">
        <f>TPDDL_EOD!AC3+TPDDL_EOD!AD3</f>
        <v>9.49</v>
      </c>
      <c r="N3">
        <f t="shared" ref="N3:N66" si="0">SUM(I3:M3)</f>
        <v>33.72</v>
      </c>
      <c r="O3" s="154">
        <f t="shared" ref="O3:O66" si="1">G3-N3</f>
        <v>0.88000000000000256</v>
      </c>
      <c r="P3">
        <v>14.919454329774615</v>
      </c>
      <c r="Q3">
        <v>8.1677342823250303</v>
      </c>
      <c r="R3">
        <v>0</v>
      </c>
      <c r="S3">
        <v>1.7751482799525504</v>
      </c>
      <c r="T3">
        <v>9.7376631079478067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1.73</v>
      </c>
      <c r="M4">
        <f>TPDDL_EOD!AC4+TPDDL_EOD!AD4</f>
        <v>9.49</v>
      </c>
      <c r="N4">
        <f t="shared" si="0"/>
        <v>33.72</v>
      </c>
      <c r="O4" s="154">
        <f t="shared" si="1"/>
        <v>0.88000000000000256</v>
      </c>
      <c r="P4">
        <v>14.919454329774615</v>
      </c>
      <c r="Q4">
        <v>8.1677342823250303</v>
      </c>
      <c r="R4">
        <v>0</v>
      </c>
      <c r="S4">
        <v>1.7751482799525504</v>
      </c>
      <c r="T4">
        <v>9.7376631079478067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1.73</v>
      </c>
      <c r="M5">
        <f>TPDDL_EOD!AC5+TPDDL_EOD!AD5</f>
        <v>9.49</v>
      </c>
      <c r="N5">
        <f t="shared" si="0"/>
        <v>33.72</v>
      </c>
      <c r="O5" s="154">
        <f t="shared" si="1"/>
        <v>0.88000000000000256</v>
      </c>
      <c r="P5">
        <v>14.919454329774615</v>
      </c>
      <c r="Q5">
        <v>8.1677342823250303</v>
      </c>
      <c r="R5">
        <v>0</v>
      </c>
      <c r="S5">
        <v>1.7751482799525504</v>
      </c>
      <c r="T5">
        <v>9.7376631079478067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1.73</v>
      </c>
      <c r="M6">
        <f>TPDDL_EOD!AC6+TPDDL_EOD!AD6</f>
        <v>9.49</v>
      </c>
      <c r="N6">
        <f t="shared" si="0"/>
        <v>33.72</v>
      </c>
      <c r="O6" s="154">
        <f t="shared" si="1"/>
        <v>0.88000000000000256</v>
      </c>
      <c r="P6">
        <v>14.919454329774615</v>
      </c>
      <c r="Q6">
        <v>8.1677342823250303</v>
      </c>
      <c r="R6">
        <v>0</v>
      </c>
      <c r="S6">
        <v>1.7751482799525504</v>
      </c>
      <c r="T6">
        <v>9.7376631079478067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1.73</v>
      </c>
      <c r="M7">
        <f>TPDDL_EOD!AC7+TPDDL_EOD!AD7</f>
        <v>9.49</v>
      </c>
      <c r="N7">
        <f t="shared" si="0"/>
        <v>33.72</v>
      </c>
      <c r="O7" s="154">
        <f t="shared" si="1"/>
        <v>0.88000000000000256</v>
      </c>
      <c r="P7">
        <v>14.919454329774615</v>
      </c>
      <c r="Q7">
        <v>8.1677342823250303</v>
      </c>
      <c r="R7">
        <v>0</v>
      </c>
      <c r="S7">
        <v>1.7751482799525504</v>
      </c>
      <c r="T7">
        <v>9.7376631079478067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1.73</v>
      </c>
      <c r="M8">
        <f>TPDDL_EOD!AC8+TPDDL_EOD!AD8</f>
        <v>9.49</v>
      </c>
      <c r="N8">
        <f t="shared" si="0"/>
        <v>33.72</v>
      </c>
      <c r="O8" s="154">
        <f t="shared" si="1"/>
        <v>0.88000000000000256</v>
      </c>
      <c r="P8">
        <v>14.919454329774615</v>
      </c>
      <c r="Q8">
        <v>8.1677342823250303</v>
      </c>
      <c r="R8">
        <v>0</v>
      </c>
      <c r="S8">
        <v>1.7751482799525504</v>
      </c>
      <c r="T8">
        <v>9.7376631079478067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1.73</v>
      </c>
      <c r="M9">
        <f>TPDDL_EOD!AC9+TPDDL_EOD!AD9</f>
        <v>9.49</v>
      </c>
      <c r="N9">
        <f t="shared" si="0"/>
        <v>33.72</v>
      </c>
      <c r="O9" s="154">
        <f t="shared" si="1"/>
        <v>0.88000000000000256</v>
      </c>
      <c r="P9">
        <v>14.919454329774615</v>
      </c>
      <c r="Q9">
        <v>8.1677342823250303</v>
      </c>
      <c r="R9">
        <v>0</v>
      </c>
      <c r="S9">
        <v>1.7751482799525504</v>
      </c>
      <c r="T9">
        <v>9.7376631079478067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1.73</v>
      </c>
      <c r="M10">
        <f>TPDDL_EOD!AC10+TPDDL_EOD!AD10</f>
        <v>9.49</v>
      </c>
      <c r="N10">
        <f t="shared" si="0"/>
        <v>33.72</v>
      </c>
      <c r="O10" s="154">
        <f t="shared" si="1"/>
        <v>0.88000000000000256</v>
      </c>
      <c r="P10">
        <v>14.919454329774615</v>
      </c>
      <c r="Q10">
        <v>8.1677342823250303</v>
      </c>
      <c r="R10">
        <v>0</v>
      </c>
      <c r="S10">
        <v>1.7751482799525504</v>
      </c>
      <c r="T10">
        <v>9.7376631079478067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1.73</v>
      </c>
      <c r="M11">
        <f>TPDDL_EOD!AC11+TPDDL_EOD!AD11</f>
        <v>9.49</v>
      </c>
      <c r="N11">
        <f t="shared" si="0"/>
        <v>33.72</v>
      </c>
      <c r="O11" s="154">
        <f t="shared" si="1"/>
        <v>0.88000000000000256</v>
      </c>
      <c r="P11">
        <v>14.919454329774615</v>
      </c>
      <c r="Q11">
        <v>8.1677342823250303</v>
      </c>
      <c r="R11">
        <v>0</v>
      </c>
      <c r="S11">
        <v>1.7751482799525504</v>
      </c>
      <c r="T11">
        <v>9.7376631079478067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1.73</v>
      </c>
      <c r="M12">
        <f>TPDDL_EOD!AC12+TPDDL_EOD!AD12</f>
        <v>9.49</v>
      </c>
      <c r="N12">
        <f t="shared" si="0"/>
        <v>33.72</v>
      </c>
      <c r="O12" s="154">
        <f t="shared" si="1"/>
        <v>0.88000000000000256</v>
      </c>
      <c r="P12">
        <v>14.919454329774615</v>
      </c>
      <c r="Q12">
        <v>8.1677342823250303</v>
      </c>
      <c r="R12">
        <v>0</v>
      </c>
      <c r="S12">
        <v>1.7751482799525504</v>
      </c>
      <c r="T12">
        <v>9.7376631079478067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14.54</v>
      </c>
      <c r="J13">
        <f>BYPL_EOD!AC13+BYPL_EOD!AD13</f>
        <v>7.96</v>
      </c>
      <c r="K13">
        <f>MES_EOD!AC13+MES_EOD!AD13</f>
        <v>0</v>
      </c>
      <c r="L13">
        <f>NDMC_EOD!AC13+NDMC_EOD!AD13</f>
        <v>1.73</v>
      </c>
      <c r="M13">
        <f>TPDDL_EOD!AC13+TPDDL_EOD!AD13</f>
        <v>9.49</v>
      </c>
      <c r="N13">
        <f t="shared" si="0"/>
        <v>33.72</v>
      </c>
      <c r="O13" s="154">
        <f t="shared" si="1"/>
        <v>0.88000000000000256</v>
      </c>
      <c r="P13">
        <v>14.919454329774615</v>
      </c>
      <c r="Q13">
        <v>8.1677342823250303</v>
      </c>
      <c r="R13">
        <v>0</v>
      </c>
      <c r="S13">
        <v>1.7751482799525504</v>
      </c>
      <c r="T13">
        <v>9.7376631079478067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1.73</v>
      </c>
      <c r="M14">
        <f>TPDDL_EOD!AC14+TPDDL_EOD!AD14</f>
        <v>9.49</v>
      </c>
      <c r="N14">
        <f t="shared" si="0"/>
        <v>33.72</v>
      </c>
      <c r="O14" s="154">
        <f t="shared" si="1"/>
        <v>1.8800000000000026</v>
      </c>
      <c r="P14">
        <v>15.350652431791222</v>
      </c>
      <c r="Q14">
        <v>8.4037959667852906</v>
      </c>
      <c r="R14">
        <v>0</v>
      </c>
      <c r="S14">
        <v>1.8264531435349942</v>
      </c>
      <c r="T14">
        <v>10.019098457888495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1.78</v>
      </c>
      <c r="M15">
        <f>TPDDL_EOD!AC15+TPDDL_EOD!AD15</f>
        <v>9.49</v>
      </c>
      <c r="N15">
        <f t="shared" si="0"/>
        <v>34.22</v>
      </c>
      <c r="O15" s="154">
        <f t="shared" si="1"/>
        <v>1.3800000000000026</v>
      </c>
      <c r="P15">
        <v>15.552893045002923</v>
      </c>
      <c r="Q15">
        <v>8.3226183518410295</v>
      </c>
      <c r="R15">
        <v>0</v>
      </c>
      <c r="S15">
        <v>1.8517825832846291</v>
      </c>
      <c r="T15">
        <v>9.8727060198714209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14.95</v>
      </c>
      <c r="J16">
        <f>BYPL_EOD!AC16+BYPL_EOD!AD16</f>
        <v>8</v>
      </c>
      <c r="K16">
        <f>MES_EOD!AC16+MES_EOD!AD16</f>
        <v>0</v>
      </c>
      <c r="L16">
        <f>NDMC_EOD!AC16+NDMC_EOD!AD16</f>
        <v>1.78</v>
      </c>
      <c r="M16">
        <f>TPDDL_EOD!AC16+TPDDL_EOD!AD16</f>
        <v>9.49</v>
      </c>
      <c r="N16">
        <f t="shared" si="0"/>
        <v>34.22</v>
      </c>
      <c r="O16" s="154">
        <f t="shared" si="1"/>
        <v>1.3800000000000026</v>
      </c>
      <c r="P16">
        <v>15.552893045002923</v>
      </c>
      <c r="Q16">
        <v>8.3226183518410295</v>
      </c>
      <c r="R16">
        <v>0</v>
      </c>
      <c r="S16">
        <v>1.8517825832846291</v>
      </c>
      <c r="T16">
        <v>9.8727060198714209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1.78</v>
      </c>
      <c r="M17">
        <f>TPDDL_EOD!AC17+TPDDL_EOD!AD17</f>
        <v>9.49</v>
      </c>
      <c r="N17">
        <f t="shared" si="0"/>
        <v>34.22</v>
      </c>
      <c r="O17" s="154">
        <f t="shared" si="1"/>
        <v>1.3800000000000026</v>
      </c>
      <c r="P17">
        <v>15.552893045002923</v>
      </c>
      <c r="Q17">
        <v>8.3226183518410295</v>
      </c>
      <c r="R17">
        <v>0</v>
      </c>
      <c r="S17">
        <v>1.8517825832846291</v>
      </c>
      <c r="T17">
        <v>9.8727060198714209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1.78</v>
      </c>
      <c r="M18">
        <f>TPDDL_EOD!AC18+TPDDL_EOD!AD18</f>
        <v>9.49</v>
      </c>
      <c r="N18">
        <f t="shared" si="0"/>
        <v>34.22</v>
      </c>
      <c r="O18" s="154">
        <f t="shared" si="1"/>
        <v>0.38000000000000256</v>
      </c>
      <c r="P18">
        <v>15.116014026884862</v>
      </c>
      <c r="Q18">
        <v>8.0888369374634728</v>
      </c>
      <c r="R18">
        <v>0</v>
      </c>
      <c r="S18">
        <v>1.7997662185856227</v>
      </c>
      <c r="T18">
        <v>9.595382817066044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1.73</v>
      </c>
      <c r="M19">
        <f>TPDDL_EOD!AC19+TPDDL_EOD!AD19</f>
        <v>9.49</v>
      </c>
      <c r="N19">
        <f t="shared" si="0"/>
        <v>33.72</v>
      </c>
      <c r="O19" s="154">
        <f t="shared" si="1"/>
        <v>0.88000000000000256</v>
      </c>
      <c r="P19">
        <v>14.919454329774615</v>
      </c>
      <c r="Q19">
        <v>8.1677342823250303</v>
      </c>
      <c r="R19">
        <v>0</v>
      </c>
      <c r="S19">
        <v>1.7751482799525504</v>
      </c>
      <c r="T19">
        <v>9.7376631079478067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1.73</v>
      </c>
      <c r="M20">
        <f>TPDDL_EOD!AC20+TPDDL_EOD!AD20</f>
        <v>9.49</v>
      </c>
      <c r="N20">
        <f t="shared" si="0"/>
        <v>33.72</v>
      </c>
      <c r="O20" s="154">
        <f t="shared" si="1"/>
        <v>0.88000000000000256</v>
      </c>
      <c r="P20">
        <v>14.919454329774615</v>
      </c>
      <c r="Q20">
        <v>8.1677342823250303</v>
      </c>
      <c r="R20">
        <v>0</v>
      </c>
      <c r="S20">
        <v>1.7751482799525504</v>
      </c>
      <c r="T20">
        <v>9.7376631079478067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1.73</v>
      </c>
      <c r="M21">
        <f>TPDDL_EOD!AC21+TPDDL_EOD!AD21</f>
        <v>9.49</v>
      </c>
      <c r="N21">
        <f t="shared" si="0"/>
        <v>33.72</v>
      </c>
      <c r="O21" s="154">
        <f t="shared" si="1"/>
        <v>0.88000000000000256</v>
      </c>
      <c r="P21">
        <v>14.919454329774615</v>
      </c>
      <c r="Q21">
        <v>8.1677342823250303</v>
      </c>
      <c r="R21">
        <v>0</v>
      </c>
      <c r="S21">
        <v>1.7751482799525504</v>
      </c>
      <c r="T21">
        <v>9.7376631079478067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1.73</v>
      </c>
      <c r="M22">
        <f>TPDDL_EOD!AC22+TPDDL_EOD!AD22</f>
        <v>9.49</v>
      </c>
      <c r="N22">
        <f t="shared" si="0"/>
        <v>33.72</v>
      </c>
      <c r="O22" s="154">
        <f t="shared" si="1"/>
        <v>0.88000000000000256</v>
      </c>
      <c r="P22">
        <v>14.919454329774615</v>
      </c>
      <c r="Q22">
        <v>8.1677342823250303</v>
      </c>
      <c r="R22">
        <v>0</v>
      </c>
      <c r="S22">
        <v>1.7751482799525504</v>
      </c>
      <c r="T22">
        <v>9.7376631079478067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1.73</v>
      </c>
      <c r="M23">
        <f>TPDDL_EOD!AC23+TPDDL_EOD!AD23</f>
        <v>9.49</v>
      </c>
      <c r="N23">
        <f t="shared" si="0"/>
        <v>33.72</v>
      </c>
      <c r="O23" s="154">
        <f t="shared" si="1"/>
        <v>1.8800000000000026</v>
      </c>
      <c r="P23">
        <v>15.350652431791222</v>
      </c>
      <c r="Q23">
        <v>8.4037959667852906</v>
      </c>
      <c r="R23">
        <v>0</v>
      </c>
      <c r="S23">
        <v>1.8264531435349942</v>
      </c>
      <c r="T23">
        <v>10.019098457888495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1.78</v>
      </c>
      <c r="M24">
        <f>TPDDL_EOD!AC24+TPDDL_EOD!AD24</f>
        <v>9.49</v>
      </c>
      <c r="N24">
        <f t="shared" si="0"/>
        <v>34.22</v>
      </c>
      <c r="O24" s="154">
        <f t="shared" si="1"/>
        <v>1.3800000000000026</v>
      </c>
      <c r="P24">
        <v>15.552893045002923</v>
      </c>
      <c r="Q24">
        <v>8.3226183518410295</v>
      </c>
      <c r="R24">
        <v>0</v>
      </c>
      <c r="S24">
        <v>1.8517825832846291</v>
      </c>
      <c r="T24">
        <v>9.8727060198714209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14.95</v>
      </c>
      <c r="J25">
        <f>BYPL_EOD!AC25+BYPL_EOD!AD25</f>
        <v>8</v>
      </c>
      <c r="K25">
        <f>MES_EOD!AC25+MES_EOD!AD25</f>
        <v>0</v>
      </c>
      <c r="L25">
        <f>NDMC_EOD!AC25+NDMC_EOD!AD25</f>
        <v>1.78</v>
      </c>
      <c r="M25">
        <f>TPDDL_EOD!AC25+TPDDL_EOD!AD25</f>
        <v>9.49</v>
      </c>
      <c r="N25">
        <f t="shared" si="0"/>
        <v>34.22</v>
      </c>
      <c r="O25" s="154">
        <f t="shared" si="1"/>
        <v>1.3800000000000026</v>
      </c>
      <c r="P25">
        <v>15.552893045002923</v>
      </c>
      <c r="Q25">
        <v>8.3226183518410295</v>
      </c>
      <c r="R25">
        <v>0</v>
      </c>
      <c r="S25">
        <v>1.8517825832846291</v>
      </c>
      <c r="T25">
        <v>9.8727060198714209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14.95</v>
      </c>
      <c r="J26">
        <f>BYPL_EOD!AC26+BYPL_EOD!AD26</f>
        <v>8</v>
      </c>
      <c r="K26">
        <f>MES_EOD!AC26+MES_EOD!AD26</f>
        <v>0</v>
      </c>
      <c r="L26">
        <f>NDMC_EOD!AC26+NDMC_EOD!AD26</f>
        <v>1.78</v>
      </c>
      <c r="M26">
        <f>TPDDL_EOD!AC26+TPDDL_EOD!AD26</f>
        <v>9.49</v>
      </c>
      <c r="N26">
        <f t="shared" si="0"/>
        <v>34.22</v>
      </c>
      <c r="O26" s="154">
        <f t="shared" si="1"/>
        <v>1.3800000000000026</v>
      </c>
      <c r="P26">
        <v>15.552893045002923</v>
      </c>
      <c r="Q26">
        <v>8.3226183518410295</v>
      </c>
      <c r="R26">
        <v>0</v>
      </c>
      <c r="S26">
        <v>1.8517825832846291</v>
      </c>
      <c r="T26">
        <v>9.8727060198714209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14.95</v>
      </c>
      <c r="J27">
        <f>BYPL_EOD!AC27+BYPL_EOD!AD27</f>
        <v>8</v>
      </c>
      <c r="K27">
        <f>MES_EOD!AC27+MES_EOD!AD27</f>
        <v>0</v>
      </c>
      <c r="L27">
        <f>NDMC_EOD!AC27+NDMC_EOD!AD27</f>
        <v>1.78</v>
      </c>
      <c r="M27">
        <f>TPDDL_EOD!AC27+TPDDL_EOD!AD27</f>
        <v>9.49</v>
      </c>
      <c r="N27">
        <f t="shared" si="0"/>
        <v>34.22</v>
      </c>
      <c r="O27" s="154">
        <f t="shared" si="1"/>
        <v>1.3800000000000026</v>
      </c>
      <c r="P27">
        <v>15.552893045002923</v>
      </c>
      <c r="Q27">
        <v>8.3226183518410295</v>
      </c>
      <c r="R27">
        <v>0</v>
      </c>
      <c r="S27">
        <v>1.8517825832846291</v>
      </c>
      <c r="T27">
        <v>9.8727060198714209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14.95</v>
      </c>
      <c r="J28">
        <f>BYPL_EOD!AC28+BYPL_EOD!AD28</f>
        <v>8</v>
      </c>
      <c r="K28">
        <f>MES_EOD!AC28+MES_EOD!AD28</f>
        <v>0</v>
      </c>
      <c r="L28">
        <f>NDMC_EOD!AC28+NDMC_EOD!AD28</f>
        <v>1.78</v>
      </c>
      <c r="M28">
        <f>TPDDL_EOD!AC28+TPDDL_EOD!AD28</f>
        <v>9.49</v>
      </c>
      <c r="N28">
        <f t="shared" si="0"/>
        <v>34.22</v>
      </c>
      <c r="O28" s="154">
        <f t="shared" si="1"/>
        <v>1.3800000000000026</v>
      </c>
      <c r="P28">
        <v>15.552893045002923</v>
      </c>
      <c r="Q28">
        <v>8.3226183518410295</v>
      </c>
      <c r="R28">
        <v>0</v>
      </c>
      <c r="S28">
        <v>1.8517825832846291</v>
      </c>
      <c r="T28">
        <v>9.8727060198714209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1.78</v>
      </c>
      <c r="M29">
        <f>TPDDL_EOD!AC29+TPDDL_EOD!AD29</f>
        <v>9.49</v>
      </c>
      <c r="N29">
        <f t="shared" si="0"/>
        <v>34.22</v>
      </c>
      <c r="O29" s="154">
        <f t="shared" si="1"/>
        <v>1.3800000000000026</v>
      </c>
      <c r="P29">
        <v>15.552893045002923</v>
      </c>
      <c r="Q29">
        <v>8.3226183518410295</v>
      </c>
      <c r="R29">
        <v>0</v>
      </c>
      <c r="S29">
        <v>1.8517825832846291</v>
      </c>
      <c r="T29">
        <v>9.8727060198714209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1.78</v>
      </c>
      <c r="M30">
        <f>TPDDL_EOD!AC30+TPDDL_EOD!AD30</f>
        <v>9.49</v>
      </c>
      <c r="N30">
        <f t="shared" si="0"/>
        <v>34.22</v>
      </c>
      <c r="O30" s="154">
        <f t="shared" si="1"/>
        <v>1.3800000000000026</v>
      </c>
      <c r="P30">
        <v>15.552893045002923</v>
      </c>
      <c r="Q30">
        <v>8.3226183518410295</v>
      </c>
      <c r="R30">
        <v>0</v>
      </c>
      <c r="S30">
        <v>1.8517825832846291</v>
      </c>
      <c r="T30">
        <v>9.8727060198714209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1.78</v>
      </c>
      <c r="M31">
        <f>TPDDL_EOD!AC31+TPDDL_EOD!AD31</f>
        <v>9.49</v>
      </c>
      <c r="N31">
        <f t="shared" si="0"/>
        <v>34.22</v>
      </c>
      <c r="O31" s="154">
        <f t="shared" si="1"/>
        <v>1.3800000000000026</v>
      </c>
      <c r="P31">
        <v>15.552893045002923</v>
      </c>
      <c r="Q31">
        <v>8.3226183518410295</v>
      </c>
      <c r="R31">
        <v>0</v>
      </c>
      <c r="S31">
        <v>1.8517825832846291</v>
      </c>
      <c r="T31">
        <v>9.8727060198714209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14.95</v>
      </c>
      <c r="J32">
        <f>BYPL_EOD!AC32+BYPL_EOD!AD32</f>
        <v>8</v>
      </c>
      <c r="K32">
        <f>MES_EOD!AC32+MES_EOD!AD32</f>
        <v>0</v>
      </c>
      <c r="L32">
        <f>NDMC_EOD!AC32+NDMC_EOD!AD32</f>
        <v>1.78</v>
      </c>
      <c r="M32">
        <f>TPDDL_EOD!AC32+TPDDL_EOD!AD32</f>
        <v>9.49</v>
      </c>
      <c r="N32">
        <f t="shared" si="0"/>
        <v>34.22</v>
      </c>
      <c r="O32" s="154">
        <f t="shared" si="1"/>
        <v>1.3800000000000026</v>
      </c>
      <c r="P32">
        <v>15.552893045002923</v>
      </c>
      <c r="Q32">
        <v>8.3226183518410295</v>
      </c>
      <c r="R32">
        <v>0</v>
      </c>
      <c r="S32">
        <v>1.8517825832846291</v>
      </c>
      <c r="T32">
        <v>9.8727060198714209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14.95</v>
      </c>
      <c r="J33">
        <f>BYPL_EOD!AC33+BYPL_EOD!AD33</f>
        <v>8</v>
      </c>
      <c r="K33">
        <f>MES_EOD!AC33+MES_EOD!AD33</f>
        <v>0</v>
      </c>
      <c r="L33">
        <f>NDMC_EOD!AC33+NDMC_EOD!AD33</f>
        <v>1.78</v>
      </c>
      <c r="M33">
        <f>TPDDL_EOD!AC33+TPDDL_EOD!AD33</f>
        <v>9.49</v>
      </c>
      <c r="N33">
        <f t="shared" si="0"/>
        <v>34.22</v>
      </c>
      <c r="O33" s="154">
        <f t="shared" si="1"/>
        <v>1.3800000000000026</v>
      </c>
      <c r="P33">
        <v>15.552893045002923</v>
      </c>
      <c r="Q33">
        <v>8.3226183518410295</v>
      </c>
      <c r="R33">
        <v>0</v>
      </c>
      <c r="S33">
        <v>1.8517825832846291</v>
      </c>
      <c r="T33">
        <v>9.8727060198714209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14.95</v>
      </c>
      <c r="J34">
        <f>BYPL_EOD!AC34+BYPL_EOD!AD34</f>
        <v>8</v>
      </c>
      <c r="K34">
        <f>MES_EOD!AC34+MES_EOD!AD34</f>
        <v>0</v>
      </c>
      <c r="L34">
        <f>NDMC_EOD!AC34+NDMC_EOD!AD34</f>
        <v>1.78</v>
      </c>
      <c r="M34">
        <f>TPDDL_EOD!AC34+TPDDL_EOD!AD34</f>
        <v>9.49</v>
      </c>
      <c r="N34">
        <f t="shared" si="0"/>
        <v>34.22</v>
      </c>
      <c r="O34" s="154">
        <f t="shared" si="1"/>
        <v>1.3800000000000026</v>
      </c>
      <c r="P34">
        <v>15.552893045002923</v>
      </c>
      <c r="Q34">
        <v>8.3226183518410295</v>
      </c>
      <c r="R34">
        <v>0</v>
      </c>
      <c r="S34">
        <v>1.8517825832846291</v>
      </c>
      <c r="T34">
        <v>9.8727060198714209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14.95</v>
      </c>
      <c r="J35">
        <f>BYPL_EOD!AC35+BYPL_EOD!AD35</f>
        <v>8</v>
      </c>
      <c r="K35">
        <f>MES_EOD!AC35+MES_EOD!AD35</f>
        <v>0</v>
      </c>
      <c r="L35">
        <f>NDMC_EOD!AC35+NDMC_EOD!AD35</f>
        <v>1.78</v>
      </c>
      <c r="M35">
        <f>TPDDL_EOD!AC35+TPDDL_EOD!AD35</f>
        <v>9.49</v>
      </c>
      <c r="N35">
        <f t="shared" si="0"/>
        <v>34.22</v>
      </c>
      <c r="O35" s="154">
        <f t="shared" si="1"/>
        <v>1.3800000000000026</v>
      </c>
      <c r="P35">
        <v>15.552893045002923</v>
      </c>
      <c r="Q35">
        <v>8.3226183518410295</v>
      </c>
      <c r="R35">
        <v>0</v>
      </c>
      <c r="S35">
        <v>1.8517825832846291</v>
      </c>
      <c r="T35">
        <v>9.8727060198714209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14.95</v>
      </c>
      <c r="J36">
        <f>BYPL_EOD!AC36+BYPL_EOD!AD36</f>
        <v>8</v>
      </c>
      <c r="K36">
        <f>MES_EOD!AC36+MES_EOD!AD36</f>
        <v>0</v>
      </c>
      <c r="L36">
        <f>NDMC_EOD!AC36+NDMC_EOD!AD36</f>
        <v>1.78</v>
      </c>
      <c r="M36">
        <f>TPDDL_EOD!AC36+TPDDL_EOD!AD36</f>
        <v>9.49</v>
      </c>
      <c r="N36">
        <f t="shared" si="0"/>
        <v>34.22</v>
      </c>
      <c r="O36" s="154">
        <f t="shared" si="1"/>
        <v>1.3800000000000026</v>
      </c>
      <c r="P36">
        <v>15.552893045002923</v>
      </c>
      <c r="Q36">
        <v>8.3226183518410295</v>
      </c>
      <c r="R36">
        <v>0</v>
      </c>
      <c r="S36">
        <v>1.8517825832846291</v>
      </c>
      <c r="T36">
        <v>9.8727060198714209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14.95</v>
      </c>
      <c r="J37">
        <f>BYPL_EOD!AC37+BYPL_EOD!AD37</f>
        <v>8</v>
      </c>
      <c r="K37">
        <f>MES_EOD!AC37+MES_EOD!AD37</f>
        <v>0</v>
      </c>
      <c r="L37">
        <f>NDMC_EOD!AC37+NDMC_EOD!AD37</f>
        <v>1.78</v>
      </c>
      <c r="M37">
        <f>TPDDL_EOD!AC37+TPDDL_EOD!AD37</f>
        <v>9.49</v>
      </c>
      <c r="N37">
        <f t="shared" si="0"/>
        <v>34.22</v>
      </c>
      <c r="O37" s="154">
        <f t="shared" si="1"/>
        <v>1.3800000000000026</v>
      </c>
      <c r="P37">
        <v>15.552893045002923</v>
      </c>
      <c r="Q37">
        <v>8.3226183518410295</v>
      </c>
      <c r="R37">
        <v>0</v>
      </c>
      <c r="S37">
        <v>1.8517825832846291</v>
      </c>
      <c r="T37">
        <v>9.8727060198714209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1.78</v>
      </c>
      <c r="M38">
        <f>TPDDL_EOD!AC38+TPDDL_EOD!AD38</f>
        <v>9.49</v>
      </c>
      <c r="N38">
        <f t="shared" si="0"/>
        <v>34.22</v>
      </c>
      <c r="O38" s="154">
        <f t="shared" si="1"/>
        <v>1.3800000000000026</v>
      </c>
      <c r="P38">
        <v>15.552893045002923</v>
      </c>
      <c r="Q38">
        <v>8.3226183518410295</v>
      </c>
      <c r="R38">
        <v>0</v>
      </c>
      <c r="S38">
        <v>1.8517825832846291</v>
      </c>
      <c r="T38">
        <v>9.8727060198714209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1.78</v>
      </c>
      <c r="M39">
        <f>TPDDL_EOD!AC39+TPDDL_EOD!AD39</f>
        <v>9.49</v>
      </c>
      <c r="N39">
        <f t="shared" si="0"/>
        <v>34.22</v>
      </c>
      <c r="O39" s="154">
        <f t="shared" si="1"/>
        <v>1.0799999999999983</v>
      </c>
      <c r="P39">
        <v>15.421829339567504</v>
      </c>
      <c r="Q39">
        <v>8.2524839275277611</v>
      </c>
      <c r="R39">
        <v>0</v>
      </c>
      <c r="S39">
        <v>1.8361776738749269</v>
      </c>
      <c r="T39">
        <v>9.7895090590298075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1.78</v>
      </c>
      <c r="M40">
        <f>TPDDL_EOD!AC40+TPDDL_EOD!AD40</f>
        <v>9.49</v>
      </c>
      <c r="N40">
        <f t="shared" si="0"/>
        <v>34.22</v>
      </c>
      <c r="O40" s="154">
        <f t="shared" si="1"/>
        <v>1.0799999999999983</v>
      </c>
      <c r="P40">
        <v>15.421829339567504</v>
      </c>
      <c r="Q40">
        <v>8.2524839275277611</v>
      </c>
      <c r="R40">
        <v>0</v>
      </c>
      <c r="S40">
        <v>1.8361776738749269</v>
      </c>
      <c r="T40">
        <v>9.7895090590298075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1.78</v>
      </c>
      <c r="M41">
        <f>TPDDL_EOD!AC41+TPDDL_EOD!AD41</f>
        <v>9.49</v>
      </c>
      <c r="N41">
        <f t="shared" si="0"/>
        <v>34.22</v>
      </c>
      <c r="O41" s="154">
        <f t="shared" si="1"/>
        <v>1.0799999999999983</v>
      </c>
      <c r="P41">
        <v>15.421829339567504</v>
      </c>
      <c r="Q41">
        <v>8.2524839275277611</v>
      </c>
      <c r="R41">
        <v>0</v>
      </c>
      <c r="S41">
        <v>1.8361776738749269</v>
      </c>
      <c r="T41">
        <v>9.7895090590298075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14.95</v>
      </c>
      <c r="J42">
        <f>BYPL_EOD!AC42+BYPL_EOD!AD42</f>
        <v>8</v>
      </c>
      <c r="K42">
        <f>MES_EOD!AC42+MES_EOD!AD42</f>
        <v>0</v>
      </c>
      <c r="L42">
        <f>NDMC_EOD!AC42+NDMC_EOD!AD42</f>
        <v>1.78</v>
      </c>
      <c r="M42">
        <f>TPDDL_EOD!AC42+TPDDL_EOD!AD42</f>
        <v>9.49</v>
      </c>
      <c r="N42">
        <f t="shared" si="0"/>
        <v>34.22</v>
      </c>
      <c r="O42" s="154">
        <f t="shared" si="1"/>
        <v>1.0799999999999983</v>
      </c>
      <c r="P42">
        <v>15.421829339567504</v>
      </c>
      <c r="Q42">
        <v>8.2524839275277611</v>
      </c>
      <c r="R42">
        <v>0</v>
      </c>
      <c r="S42">
        <v>1.8361776738749269</v>
      </c>
      <c r="T42">
        <v>9.7895090590298075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14.95</v>
      </c>
      <c r="J43">
        <f>BYPL_EOD!AC43+BYPL_EOD!AD43</f>
        <v>8</v>
      </c>
      <c r="K43">
        <f>MES_EOD!AC43+MES_EOD!AD43</f>
        <v>0</v>
      </c>
      <c r="L43">
        <f>NDMC_EOD!AC43+NDMC_EOD!AD43</f>
        <v>1.78</v>
      </c>
      <c r="M43">
        <f>TPDDL_EOD!AC43+TPDDL_EOD!AD43</f>
        <v>9.49</v>
      </c>
      <c r="N43">
        <f t="shared" si="0"/>
        <v>34.22</v>
      </c>
      <c r="O43" s="154">
        <f t="shared" si="1"/>
        <v>1.0799999999999983</v>
      </c>
      <c r="P43">
        <v>15.421829339567504</v>
      </c>
      <c r="Q43">
        <v>8.2524839275277611</v>
      </c>
      <c r="R43">
        <v>0</v>
      </c>
      <c r="S43">
        <v>1.8361776738749269</v>
      </c>
      <c r="T43">
        <v>9.7895090590298075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14.95</v>
      </c>
      <c r="J44">
        <f>BYPL_EOD!AC44+BYPL_EOD!AD44</f>
        <v>8</v>
      </c>
      <c r="K44">
        <f>MES_EOD!AC44+MES_EOD!AD44</f>
        <v>0</v>
      </c>
      <c r="L44">
        <f>NDMC_EOD!AC44+NDMC_EOD!AD44</f>
        <v>1.78</v>
      </c>
      <c r="M44">
        <f>TPDDL_EOD!AC44+TPDDL_EOD!AD44</f>
        <v>9.49</v>
      </c>
      <c r="N44">
        <f t="shared" si="0"/>
        <v>34.22</v>
      </c>
      <c r="O44" s="154">
        <f t="shared" si="1"/>
        <v>1.0799999999999983</v>
      </c>
      <c r="P44">
        <v>15.421829339567504</v>
      </c>
      <c r="Q44">
        <v>8.2524839275277611</v>
      </c>
      <c r="R44">
        <v>0</v>
      </c>
      <c r="S44">
        <v>1.8361776738749269</v>
      </c>
      <c r="T44">
        <v>9.7895090590298075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14.95</v>
      </c>
      <c r="J45">
        <f>BYPL_EOD!AC45+BYPL_EOD!AD45</f>
        <v>8</v>
      </c>
      <c r="K45">
        <f>MES_EOD!AC45+MES_EOD!AD45</f>
        <v>0</v>
      </c>
      <c r="L45">
        <f>NDMC_EOD!AC45+NDMC_EOD!AD45</f>
        <v>1.78</v>
      </c>
      <c r="M45">
        <f>TPDDL_EOD!AC45+TPDDL_EOD!AD45</f>
        <v>9.49</v>
      </c>
      <c r="N45">
        <f t="shared" si="0"/>
        <v>34.22</v>
      </c>
      <c r="O45" s="154">
        <f t="shared" si="1"/>
        <v>1.0799999999999983</v>
      </c>
      <c r="P45">
        <v>15.421829339567504</v>
      </c>
      <c r="Q45">
        <v>8.2524839275277611</v>
      </c>
      <c r="R45">
        <v>0</v>
      </c>
      <c r="S45">
        <v>1.8361776738749269</v>
      </c>
      <c r="T45">
        <v>9.7895090590298075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14.95</v>
      </c>
      <c r="J46">
        <f>BYPL_EOD!AC46+BYPL_EOD!AD46</f>
        <v>8</v>
      </c>
      <c r="K46">
        <f>MES_EOD!AC46+MES_EOD!AD46</f>
        <v>0</v>
      </c>
      <c r="L46">
        <f>NDMC_EOD!AC46+NDMC_EOD!AD46</f>
        <v>1.78</v>
      </c>
      <c r="M46">
        <f>TPDDL_EOD!AC46+TPDDL_EOD!AD46</f>
        <v>9.49</v>
      </c>
      <c r="N46">
        <f t="shared" si="0"/>
        <v>34.22</v>
      </c>
      <c r="O46" s="154">
        <f t="shared" si="1"/>
        <v>7.9999999999998295E-2</v>
      </c>
      <c r="P46">
        <v>14.984950321449443</v>
      </c>
      <c r="Q46">
        <v>8.0187025131502043</v>
      </c>
      <c r="R46">
        <v>0</v>
      </c>
      <c r="S46">
        <v>1.7841613091759205</v>
      </c>
      <c r="T46">
        <v>9.5121858562244306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1.73</v>
      </c>
      <c r="M47">
        <f>TPDDL_EOD!AC47+TPDDL_EOD!AD47</f>
        <v>9.49</v>
      </c>
      <c r="N47">
        <f t="shared" si="0"/>
        <v>33.72</v>
      </c>
      <c r="O47" s="154">
        <f t="shared" si="1"/>
        <v>0.57999999999999829</v>
      </c>
      <c r="P47">
        <v>14.790094899169631</v>
      </c>
      <c r="Q47">
        <v>8.0969157769869504</v>
      </c>
      <c r="R47">
        <v>0</v>
      </c>
      <c r="S47">
        <v>1.7597568208778172</v>
      </c>
      <c r="T47">
        <v>9.653232502965599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1.73</v>
      </c>
      <c r="M48">
        <f>TPDDL_EOD!AC48+TPDDL_EOD!AD48</f>
        <v>9.49</v>
      </c>
      <c r="N48">
        <f t="shared" si="0"/>
        <v>33.72</v>
      </c>
      <c r="O48" s="154">
        <f t="shared" si="1"/>
        <v>0.57999999999999829</v>
      </c>
      <c r="P48">
        <v>14.790094899169631</v>
      </c>
      <c r="Q48">
        <v>8.0969157769869504</v>
      </c>
      <c r="R48">
        <v>0</v>
      </c>
      <c r="S48">
        <v>1.7597568208778172</v>
      </c>
      <c r="T48">
        <v>9.653232502965599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1.73</v>
      </c>
      <c r="M49">
        <f>TPDDL_EOD!AC49+TPDDL_EOD!AD49</f>
        <v>9.49</v>
      </c>
      <c r="N49">
        <f t="shared" si="0"/>
        <v>33.72</v>
      </c>
      <c r="O49" s="154">
        <f t="shared" si="1"/>
        <v>0.57999999999999829</v>
      </c>
      <c r="P49">
        <v>14.790094899169631</v>
      </c>
      <c r="Q49">
        <v>8.0969157769869504</v>
      </c>
      <c r="R49">
        <v>0</v>
      </c>
      <c r="S49">
        <v>1.7597568208778172</v>
      </c>
      <c r="T49">
        <v>9.653232502965599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1.73</v>
      </c>
      <c r="M50">
        <f>TPDDL_EOD!AC50+TPDDL_EOD!AD50</f>
        <v>9.49</v>
      </c>
      <c r="N50">
        <f t="shared" si="0"/>
        <v>33.72</v>
      </c>
      <c r="O50" s="154">
        <f t="shared" si="1"/>
        <v>1.5799999999999983</v>
      </c>
      <c r="P50">
        <v>15.221293001186238</v>
      </c>
      <c r="Q50">
        <v>8.3329774614472125</v>
      </c>
      <c r="R50">
        <v>0</v>
      </c>
      <c r="S50">
        <v>1.8110616844602609</v>
      </c>
      <c r="T50">
        <v>9.9346678529062871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14.95</v>
      </c>
      <c r="J51">
        <f>BYPL_EOD!AC51+BYPL_EOD!AD51</f>
        <v>8</v>
      </c>
      <c r="K51">
        <f>MES_EOD!AC51+MES_EOD!AD51</f>
        <v>0</v>
      </c>
      <c r="L51">
        <f>NDMC_EOD!AC51+NDMC_EOD!AD51</f>
        <v>1.78</v>
      </c>
      <c r="M51">
        <f>TPDDL_EOD!AC51+TPDDL_EOD!AD51</f>
        <v>9.49</v>
      </c>
      <c r="N51">
        <f t="shared" si="0"/>
        <v>34.22</v>
      </c>
      <c r="O51" s="154">
        <f t="shared" si="1"/>
        <v>1.0799999999999983</v>
      </c>
      <c r="P51">
        <v>15.421829339567504</v>
      </c>
      <c r="Q51">
        <v>8.2524839275277611</v>
      </c>
      <c r="R51">
        <v>0</v>
      </c>
      <c r="S51">
        <v>1.8361776738749269</v>
      </c>
      <c r="T51">
        <v>9.7895090590298075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14.95</v>
      </c>
      <c r="J52">
        <f>BYPL_EOD!AC52+BYPL_EOD!AD52</f>
        <v>8</v>
      </c>
      <c r="K52">
        <f>MES_EOD!AC52+MES_EOD!AD52</f>
        <v>0</v>
      </c>
      <c r="L52">
        <f>NDMC_EOD!AC52+NDMC_EOD!AD52</f>
        <v>1.78</v>
      </c>
      <c r="M52">
        <f>TPDDL_EOD!AC52+TPDDL_EOD!AD52</f>
        <v>9.49</v>
      </c>
      <c r="N52">
        <f t="shared" si="0"/>
        <v>34.22</v>
      </c>
      <c r="O52" s="154">
        <f t="shared" si="1"/>
        <v>1.0799999999999983</v>
      </c>
      <c r="P52">
        <v>15.421829339567504</v>
      </c>
      <c r="Q52">
        <v>8.2524839275277611</v>
      </c>
      <c r="R52">
        <v>0</v>
      </c>
      <c r="S52">
        <v>1.8361776738749269</v>
      </c>
      <c r="T52">
        <v>9.7895090590298075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14.95</v>
      </c>
      <c r="J53">
        <f>BYPL_EOD!AC53+BYPL_EOD!AD53</f>
        <v>8</v>
      </c>
      <c r="K53">
        <f>MES_EOD!AC53+MES_EOD!AD53</f>
        <v>0</v>
      </c>
      <c r="L53">
        <f>NDMC_EOD!AC53+NDMC_EOD!AD53</f>
        <v>1.78</v>
      </c>
      <c r="M53">
        <f>TPDDL_EOD!AC53+TPDDL_EOD!AD53</f>
        <v>9.49</v>
      </c>
      <c r="N53">
        <f t="shared" si="0"/>
        <v>34.22</v>
      </c>
      <c r="O53" s="154">
        <f t="shared" si="1"/>
        <v>1.0799999999999983</v>
      </c>
      <c r="P53">
        <v>15.421829339567504</v>
      </c>
      <c r="Q53">
        <v>8.2524839275277611</v>
      </c>
      <c r="R53">
        <v>0</v>
      </c>
      <c r="S53">
        <v>1.8361776738749269</v>
      </c>
      <c r="T53">
        <v>9.7895090590298075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14.95</v>
      </c>
      <c r="J54">
        <f>BYPL_EOD!AC54+BYPL_EOD!AD54</f>
        <v>8</v>
      </c>
      <c r="K54">
        <f>MES_EOD!AC54+MES_EOD!AD54</f>
        <v>0</v>
      </c>
      <c r="L54">
        <f>NDMC_EOD!AC54+NDMC_EOD!AD54</f>
        <v>1.78</v>
      </c>
      <c r="M54">
        <f>TPDDL_EOD!AC54+TPDDL_EOD!AD54</f>
        <v>9.49</v>
      </c>
      <c r="N54">
        <f t="shared" si="0"/>
        <v>34.22</v>
      </c>
      <c r="O54" s="154">
        <f t="shared" si="1"/>
        <v>1.0799999999999983</v>
      </c>
      <c r="P54">
        <v>15.421829339567504</v>
      </c>
      <c r="Q54">
        <v>8.2524839275277611</v>
      </c>
      <c r="R54">
        <v>0</v>
      </c>
      <c r="S54">
        <v>1.8361776738749269</v>
      </c>
      <c r="T54">
        <v>9.7895090590298075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14.95</v>
      </c>
      <c r="J55">
        <f>BYPL_EOD!AC55+BYPL_EOD!AD55</f>
        <v>8</v>
      </c>
      <c r="K55">
        <f>MES_EOD!AC55+MES_EOD!AD55</f>
        <v>0</v>
      </c>
      <c r="L55">
        <f>NDMC_EOD!AC55+NDMC_EOD!AD55</f>
        <v>1.78</v>
      </c>
      <c r="M55">
        <f>TPDDL_EOD!AC55+TPDDL_EOD!AD55</f>
        <v>9.49</v>
      </c>
      <c r="N55">
        <f t="shared" si="0"/>
        <v>34.22</v>
      </c>
      <c r="O55" s="154">
        <f t="shared" si="1"/>
        <v>1.0799999999999983</v>
      </c>
      <c r="P55">
        <v>15.421829339567504</v>
      </c>
      <c r="Q55">
        <v>8.2524839275277611</v>
      </c>
      <c r="R55">
        <v>0</v>
      </c>
      <c r="S55">
        <v>1.8361776738749269</v>
      </c>
      <c r="T55">
        <v>9.7895090590298075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14.95</v>
      </c>
      <c r="J56">
        <f>BYPL_EOD!AC56+BYPL_EOD!AD56</f>
        <v>8</v>
      </c>
      <c r="K56">
        <f>MES_EOD!AC56+MES_EOD!AD56</f>
        <v>0</v>
      </c>
      <c r="L56">
        <f>NDMC_EOD!AC56+NDMC_EOD!AD56</f>
        <v>1.78</v>
      </c>
      <c r="M56">
        <f>TPDDL_EOD!AC56+TPDDL_EOD!AD56</f>
        <v>9.49</v>
      </c>
      <c r="N56">
        <f t="shared" si="0"/>
        <v>34.22</v>
      </c>
      <c r="O56" s="154">
        <f t="shared" si="1"/>
        <v>1.0799999999999983</v>
      </c>
      <c r="P56">
        <v>15.421829339567504</v>
      </c>
      <c r="Q56">
        <v>8.2524839275277611</v>
      </c>
      <c r="R56">
        <v>0</v>
      </c>
      <c r="S56">
        <v>1.8361776738749269</v>
      </c>
      <c r="T56">
        <v>9.7895090590298075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14.95</v>
      </c>
      <c r="J57">
        <f>BYPL_EOD!AC57+BYPL_EOD!AD57</f>
        <v>8</v>
      </c>
      <c r="K57">
        <f>MES_EOD!AC57+MES_EOD!AD57</f>
        <v>0</v>
      </c>
      <c r="L57">
        <f>NDMC_EOD!AC57+NDMC_EOD!AD57</f>
        <v>1.78</v>
      </c>
      <c r="M57">
        <f>TPDDL_EOD!AC57+TPDDL_EOD!AD57</f>
        <v>9.49</v>
      </c>
      <c r="N57">
        <f t="shared" si="0"/>
        <v>34.22</v>
      </c>
      <c r="O57" s="154">
        <f t="shared" si="1"/>
        <v>1.0799999999999983</v>
      </c>
      <c r="P57">
        <v>15.421829339567504</v>
      </c>
      <c r="Q57">
        <v>8.2524839275277611</v>
      </c>
      <c r="R57">
        <v>0</v>
      </c>
      <c r="S57">
        <v>1.8361776738749269</v>
      </c>
      <c r="T57">
        <v>9.7895090590298075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14.95</v>
      </c>
      <c r="J58">
        <f>BYPL_EOD!AC58+BYPL_EOD!AD58</f>
        <v>8</v>
      </c>
      <c r="K58">
        <f>MES_EOD!AC58+MES_EOD!AD58</f>
        <v>0</v>
      </c>
      <c r="L58">
        <f>NDMC_EOD!AC58+NDMC_EOD!AD58</f>
        <v>1.78</v>
      </c>
      <c r="M58">
        <f>TPDDL_EOD!AC58+TPDDL_EOD!AD58</f>
        <v>9.49</v>
      </c>
      <c r="N58">
        <f t="shared" si="0"/>
        <v>34.22</v>
      </c>
      <c r="O58" s="154">
        <f t="shared" si="1"/>
        <v>1.0799999999999983</v>
      </c>
      <c r="P58">
        <v>15.421829339567504</v>
      </c>
      <c r="Q58">
        <v>8.2524839275277611</v>
      </c>
      <c r="R58">
        <v>0</v>
      </c>
      <c r="S58">
        <v>1.8361776738749269</v>
      </c>
      <c r="T58">
        <v>9.7895090590298075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14.95</v>
      </c>
      <c r="J59">
        <f>BYPL_EOD!AC59+BYPL_EOD!AD59</f>
        <v>8</v>
      </c>
      <c r="K59">
        <f>MES_EOD!AC59+MES_EOD!AD59</f>
        <v>0</v>
      </c>
      <c r="L59">
        <f>NDMC_EOD!AC59+NDMC_EOD!AD59</f>
        <v>1.78</v>
      </c>
      <c r="M59">
        <f>TPDDL_EOD!AC59+TPDDL_EOD!AD59</f>
        <v>9.49</v>
      </c>
      <c r="N59">
        <f t="shared" si="0"/>
        <v>34.22</v>
      </c>
      <c r="O59" s="154">
        <f t="shared" si="1"/>
        <v>1.0799999999999983</v>
      </c>
      <c r="P59">
        <v>15.421829339567504</v>
      </c>
      <c r="Q59">
        <v>8.2524839275277611</v>
      </c>
      <c r="R59">
        <v>0</v>
      </c>
      <c r="S59">
        <v>1.8361776738749269</v>
      </c>
      <c r="T59">
        <v>9.7895090590298075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14.95</v>
      </c>
      <c r="J60">
        <f>BYPL_EOD!AC60+BYPL_EOD!AD60</f>
        <v>8</v>
      </c>
      <c r="K60">
        <f>MES_EOD!AC60+MES_EOD!AD60</f>
        <v>0</v>
      </c>
      <c r="L60">
        <f>NDMC_EOD!AC60+NDMC_EOD!AD60</f>
        <v>1.78</v>
      </c>
      <c r="M60">
        <f>TPDDL_EOD!AC60+TPDDL_EOD!AD60</f>
        <v>9.49</v>
      </c>
      <c r="N60">
        <f t="shared" si="0"/>
        <v>34.22</v>
      </c>
      <c r="O60" s="154">
        <f t="shared" si="1"/>
        <v>1.0799999999999983</v>
      </c>
      <c r="P60">
        <v>15.421829339567504</v>
      </c>
      <c r="Q60">
        <v>8.2524839275277611</v>
      </c>
      <c r="R60">
        <v>0</v>
      </c>
      <c r="S60">
        <v>1.8361776738749269</v>
      </c>
      <c r="T60">
        <v>9.7895090590298075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14.95</v>
      </c>
      <c r="J61">
        <f>BYPL_EOD!AC61+BYPL_EOD!AD61</f>
        <v>8</v>
      </c>
      <c r="K61">
        <f>MES_EOD!AC61+MES_EOD!AD61</f>
        <v>0</v>
      </c>
      <c r="L61">
        <f>NDMC_EOD!AC61+NDMC_EOD!AD61</f>
        <v>1.78</v>
      </c>
      <c r="M61">
        <f>TPDDL_EOD!AC61+TPDDL_EOD!AD61</f>
        <v>9.49</v>
      </c>
      <c r="N61">
        <f t="shared" si="0"/>
        <v>34.22</v>
      </c>
      <c r="O61" s="154">
        <f t="shared" si="1"/>
        <v>1.0799999999999983</v>
      </c>
      <c r="P61">
        <v>15.421829339567504</v>
      </c>
      <c r="Q61">
        <v>8.2524839275277611</v>
      </c>
      <c r="R61">
        <v>0</v>
      </c>
      <c r="S61">
        <v>1.8361776738749269</v>
      </c>
      <c r="T61">
        <v>9.7895090590298075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14.95</v>
      </c>
      <c r="J62">
        <f>BYPL_EOD!AC62+BYPL_EOD!AD62</f>
        <v>8</v>
      </c>
      <c r="K62">
        <f>MES_EOD!AC62+MES_EOD!AD62</f>
        <v>0</v>
      </c>
      <c r="L62">
        <f>NDMC_EOD!AC62+NDMC_EOD!AD62</f>
        <v>1.78</v>
      </c>
      <c r="M62">
        <f>TPDDL_EOD!AC62+TPDDL_EOD!AD62</f>
        <v>9.49</v>
      </c>
      <c r="N62">
        <f t="shared" si="0"/>
        <v>34.22</v>
      </c>
      <c r="O62" s="154">
        <f t="shared" si="1"/>
        <v>1.0799999999999983</v>
      </c>
      <c r="P62">
        <v>15.421829339567504</v>
      </c>
      <c r="Q62">
        <v>8.2524839275277611</v>
      </c>
      <c r="R62">
        <v>0</v>
      </c>
      <c r="S62">
        <v>1.8361776738749269</v>
      </c>
      <c r="T62">
        <v>9.7895090590298075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14.95</v>
      </c>
      <c r="J63">
        <f>BYPL_EOD!AC63+BYPL_EOD!AD63</f>
        <v>8</v>
      </c>
      <c r="K63">
        <f>MES_EOD!AC63+MES_EOD!AD63</f>
        <v>0</v>
      </c>
      <c r="L63">
        <f>NDMC_EOD!AC63+NDMC_EOD!AD63</f>
        <v>1.78</v>
      </c>
      <c r="M63">
        <f>TPDDL_EOD!AC63+TPDDL_EOD!AD63</f>
        <v>9.49</v>
      </c>
      <c r="N63">
        <f t="shared" si="0"/>
        <v>34.22</v>
      </c>
      <c r="O63" s="154">
        <f t="shared" si="1"/>
        <v>1.0799999999999983</v>
      </c>
      <c r="P63">
        <v>15.421829339567504</v>
      </c>
      <c r="Q63">
        <v>8.2524839275277611</v>
      </c>
      <c r="R63">
        <v>0</v>
      </c>
      <c r="S63">
        <v>1.8361776738749269</v>
      </c>
      <c r="T63">
        <v>9.7895090590298075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14.95</v>
      </c>
      <c r="J64">
        <f>BYPL_EOD!AC64+BYPL_EOD!AD64</f>
        <v>8</v>
      </c>
      <c r="K64">
        <f>MES_EOD!AC64+MES_EOD!AD64</f>
        <v>0</v>
      </c>
      <c r="L64">
        <f>NDMC_EOD!AC64+NDMC_EOD!AD64</f>
        <v>1.78</v>
      </c>
      <c r="M64">
        <f>TPDDL_EOD!AC64+TPDDL_EOD!AD64</f>
        <v>9.49</v>
      </c>
      <c r="N64">
        <f t="shared" si="0"/>
        <v>34.22</v>
      </c>
      <c r="O64" s="154">
        <f t="shared" si="1"/>
        <v>1.0799999999999983</v>
      </c>
      <c r="P64">
        <v>15.421829339567504</v>
      </c>
      <c r="Q64">
        <v>8.2524839275277611</v>
      </c>
      <c r="R64">
        <v>0</v>
      </c>
      <c r="S64">
        <v>1.8361776738749269</v>
      </c>
      <c r="T64">
        <v>9.7895090590298075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14.95</v>
      </c>
      <c r="J65">
        <f>BYPL_EOD!AC65+BYPL_EOD!AD65</f>
        <v>8</v>
      </c>
      <c r="K65">
        <f>MES_EOD!AC65+MES_EOD!AD65</f>
        <v>0</v>
      </c>
      <c r="L65">
        <f>NDMC_EOD!AC65+NDMC_EOD!AD65</f>
        <v>1.78</v>
      </c>
      <c r="M65">
        <f>TPDDL_EOD!AC65+TPDDL_EOD!AD65</f>
        <v>9.49</v>
      </c>
      <c r="N65">
        <f t="shared" si="0"/>
        <v>34.22</v>
      </c>
      <c r="O65" s="154">
        <f t="shared" si="1"/>
        <v>1.0799999999999983</v>
      </c>
      <c r="P65">
        <v>15.421829339567504</v>
      </c>
      <c r="Q65">
        <v>8.2524839275277611</v>
      </c>
      <c r="R65">
        <v>0</v>
      </c>
      <c r="S65">
        <v>1.8361776738749269</v>
      </c>
      <c r="T65">
        <v>9.7895090590298075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14.95</v>
      </c>
      <c r="J66">
        <f>BYPL_EOD!AC66+BYPL_EOD!AD66</f>
        <v>8</v>
      </c>
      <c r="K66">
        <f>MES_EOD!AC66+MES_EOD!AD66</f>
        <v>0</v>
      </c>
      <c r="L66">
        <f>NDMC_EOD!AC66+NDMC_EOD!AD66</f>
        <v>1.78</v>
      </c>
      <c r="M66">
        <f>TPDDL_EOD!AC66+TPDDL_EOD!AD66</f>
        <v>9.49</v>
      </c>
      <c r="N66">
        <f t="shared" si="0"/>
        <v>34.22</v>
      </c>
      <c r="O66" s="154">
        <f t="shared" si="1"/>
        <v>1.0799999999999983</v>
      </c>
      <c r="P66">
        <v>15.421829339567504</v>
      </c>
      <c r="Q66">
        <v>8.2524839275277611</v>
      </c>
      <c r="R66">
        <v>0</v>
      </c>
      <c r="S66">
        <v>1.8361776738749269</v>
      </c>
      <c r="T66">
        <v>9.7895090590298075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14.95</v>
      </c>
      <c r="J67">
        <f>BYPL_EOD!AC67+BYPL_EOD!AD67</f>
        <v>8</v>
      </c>
      <c r="K67">
        <f>MES_EOD!AC67+MES_EOD!AD67</f>
        <v>0</v>
      </c>
      <c r="L67">
        <f>NDMC_EOD!AC67+NDMC_EOD!AD67</f>
        <v>1.78</v>
      </c>
      <c r="M67">
        <f>TPDDL_EOD!AC67+TPDDL_EOD!AD67</f>
        <v>9.49</v>
      </c>
      <c r="N67">
        <f t="shared" ref="N67:N98" si="6">SUM(I67:M67)</f>
        <v>34.22</v>
      </c>
      <c r="O67" s="154">
        <f t="shared" ref="O67:O98" si="7">G67-N67</f>
        <v>1.0799999999999983</v>
      </c>
      <c r="P67">
        <v>15.421829339567504</v>
      </c>
      <c r="Q67">
        <v>8.2524839275277611</v>
      </c>
      <c r="R67">
        <v>0</v>
      </c>
      <c r="S67">
        <v>1.8361776738749269</v>
      </c>
      <c r="T67">
        <v>9.7895090590298075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14.95</v>
      </c>
      <c r="J68">
        <f>BYPL_EOD!AC68+BYPL_EOD!AD68</f>
        <v>8</v>
      </c>
      <c r="K68">
        <f>MES_EOD!AC68+MES_EOD!AD68</f>
        <v>0</v>
      </c>
      <c r="L68">
        <f>NDMC_EOD!AC68+NDMC_EOD!AD68</f>
        <v>1.78</v>
      </c>
      <c r="M68">
        <f>TPDDL_EOD!AC68+TPDDL_EOD!AD68</f>
        <v>9.49</v>
      </c>
      <c r="N68">
        <f t="shared" si="6"/>
        <v>34.22</v>
      </c>
      <c r="O68" s="154">
        <f t="shared" si="7"/>
        <v>1.0799999999999983</v>
      </c>
      <c r="P68">
        <v>15.421829339567504</v>
      </c>
      <c r="Q68">
        <v>8.2524839275277611</v>
      </c>
      <c r="R68">
        <v>0</v>
      </c>
      <c r="S68">
        <v>1.8361776738749269</v>
      </c>
      <c r="T68">
        <v>9.7895090590298075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14.95</v>
      </c>
      <c r="J69">
        <f>BYPL_EOD!AC69+BYPL_EOD!AD69</f>
        <v>8</v>
      </c>
      <c r="K69">
        <f>MES_EOD!AC69+MES_EOD!AD69</f>
        <v>0</v>
      </c>
      <c r="L69">
        <f>NDMC_EOD!AC69+NDMC_EOD!AD69</f>
        <v>1.78</v>
      </c>
      <c r="M69">
        <f>TPDDL_EOD!AC69+TPDDL_EOD!AD69</f>
        <v>9.49</v>
      </c>
      <c r="N69">
        <f t="shared" si="6"/>
        <v>34.22</v>
      </c>
      <c r="O69" s="154">
        <f t="shared" si="7"/>
        <v>1.0799999999999983</v>
      </c>
      <c r="P69">
        <v>15.421829339567504</v>
      </c>
      <c r="Q69">
        <v>8.2524839275277611</v>
      </c>
      <c r="R69">
        <v>0</v>
      </c>
      <c r="S69">
        <v>1.8361776738749269</v>
      </c>
      <c r="T69">
        <v>9.7895090590298075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14.95</v>
      </c>
      <c r="J70">
        <f>BYPL_EOD!AC70+BYPL_EOD!AD70</f>
        <v>8</v>
      </c>
      <c r="K70">
        <f>MES_EOD!AC70+MES_EOD!AD70</f>
        <v>0</v>
      </c>
      <c r="L70">
        <f>NDMC_EOD!AC70+NDMC_EOD!AD70</f>
        <v>1.78</v>
      </c>
      <c r="M70">
        <f>TPDDL_EOD!AC70+TPDDL_EOD!AD70</f>
        <v>9.49</v>
      </c>
      <c r="N70">
        <f t="shared" si="6"/>
        <v>34.22</v>
      </c>
      <c r="O70" s="154">
        <f t="shared" si="7"/>
        <v>2.0799999999999983</v>
      </c>
      <c r="P70">
        <v>15.858708357685563</v>
      </c>
      <c r="Q70">
        <v>8.4862653419053178</v>
      </c>
      <c r="R70">
        <v>0</v>
      </c>
      <c r="S70">
        <v>1.8881940385739333</v>
      </c>
      <c r="T70">
        <v>10.066832261835184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14.95</v>
      </c>
      <c r="J71">
        <f>BYPL_EOD!AC71+BYPL_EOD!AD71</f>
        <v>8</v>
      </c>
      <c r="K71">
        <f>MES_EOD!AC71+MES_EOD!AD71</f>
        <v>0</v>
      </c>
      <c r="L71">
        <f>NDMC_EOD!AC71+NDMC_EOD!AD71</f>
        <v>1.78</v>
      </c>
      <c r="M71">
        <f>TPDDL_EOD!AC71+TPDDL_EOD!AD71</f>
        <v>9.49</v>
      </c>
      <c r="N71">
        <f t="shared" si="6"/>
        <v>34.22</v>
      </c>
      <c r="O71" s="154">
        <f t="shared" si="7"/>
        <v>2.0799999999999983</v>
      </c>
      <c r="P71">
        <v>15.858708357685563</v>
      </c>
      <c r="Q71">
        <v>8.4862653419053178</v>
      </c>
      <c r="R71">
        <v>0</v>
      </c>
      <c r="S71">
        <v>1.8881940385739333</v>
      </c>
      <c r="T71">
        <v>10.066832261835184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14.95</v>
      </c>
      <c r="J72">
        <f>BYPL_EOD!AC72+BYPL_EOD!AD72</f>
        <v>8</v>
      </c>
      <c r="K72">
        <f>MES_EOD!AC72+MES_EOD!AD72</f>
        <v>0</v>
      </c>
      <c r="L72">
        <f>NDMC_EOD!AC72+NDMC_EOD!AD72</f>
        <v>1.83</v>
      </c>
      <c r="M72">
        <f>TPDDL_EOD!AC72+TPDDL_EOD!AD72</f>
        <v>9.49</v>
      </c>
      <c r="N72">
        <f t="shared" si="6"/>
        <v>34.270000000000003</v>
      </c>
      <c r="O72" s="154">
        <f t="shared" si="7"/>
        <v>2.029999999999994</v>
      </c>
      <c r="P72">
        <v>15.835570469798654</v>
      </c>
      <c r="Q72">
        <v>8.4738838634374076</v>
      </c>
      <c r="R72">
        <v>0</v>
      </c>
      <c r="S72">
        <v>1.9384009337613071</v>
      </c>
      <c r="T72">
        <v>10.052144733002624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14.95</v>
      </c>
      <c r="J73">
        <f>BYPL_EOD!AC73+BYPL_EOD!AD73</f>
        <v>8</v>
      </c>
      <c r="K73">
        <f>MES_EOD!AC73+MES_EOD!AD73</f>
        <v>0</v>
      </c>
      <c r="L73">
        <f>NDMC_EOD!AC73+NDMC_EOD!AD73</f>
        <v>1.83</v>
      </c>
      <c r="M73">
        <f>TPDDL_EOD!AC73+TPDDL_EOD!AD73</f>
        <v>9.49</v>
      </c>
      <c r="N73">
        <f t="shared" si="6"/>
        <v>34.270000000000003</v>
      </c>
      <c r="O73" s="154">
        <f t="shared" si="7"/>
        <v>2.029999999999994</v>
      </c>
      <c r="P73">
        <v>15.835570469798654</v>
      </c>
      <c r="Q73">
        <v>8.4738838634374076</v>
      </c>
      <c r="R73">
        <v>0</v>
      </c>
      <c r="S73">
        <v>1.9384009337613071</v>
      </c>
      <c r="T73">
        <v>10.052144733002624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14.95</v>
      </c>
      <c r="J74">
        <f>BYPL_EOD!AC74+BYPL_EOD!AD74</f>
        <v>8</v>
      </c>
      <c r="K74">
        <f>MES_EOD!AC74+MES_EOD!AD74</f>
        <v>0</v>
      </c>
      <c r="L74">
        <f>NDMC_EOD!AC74+NDMC_EOD!AD74</f>
        <v>1.83</v>
      </c>
      <c r="M74">
        <f>TPDDL_EOD!AC74+TPDDL_EOD!AD74</f>
        <v>9.49</v>
      </c>
      <c r="N74">
        <f t="shared" si="6"/>
        <v>34.270000000000003</v>
      </c>
      <c r="O74" s="154">
        <f t="shared" si="7"/>
        <v>2.029999999999994</v>
      </c>
      <c r="P74">
        <v>15.835570469798654</v>
      </c>
      <c r="Q74">
        <v>8.4738838634374076</v>
      </c>
      <c r="R74">
        <v>0</v>
      </c>
      <c r="S74">
        <v>1.9384009337613071</v>
      </c>
      <c r="T74">
        <v>10.052144733002624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14.95</v>
      </c>
      <c r="J75">
        <f>BYPL_EOD!AC75+BYPL_EOD!AD75</f>
        <v>8</v>
      </c>
      <c r="K75">
        <f>MES_EOD!AC75+MES_EOD!AD75</f>
        <v>0</v>
      </c>
      <c r="L75">
        <f>NDMC_EOD!AC75+NDMC_EOD!AD75</f>
        <v>1.83</v>
      </c>
      <c r="M75">
        <f>TPDDL_EOD!AC75+TPDDL_EOD!AD75</f>
        <v>9.49</v>
      </c>
      <c r="N75">
        <f t="shared" si="6"/>
        <v>34.270000000000003</v>
      </c>
      <c r="O75" s="154">
        <f t="shared" si="7"/>
        <v>2.3299999999999983</v>
      </c>
      <c r="P75">
        <v>15.966442953020133</v>
      </c>
      <c r="Q75">
        <v>8.5439159614823463</v>
      </c>
      <c r="R75">
        <v>0</v>
      </c>
      <c r="S75">
        <v>1.9544207761890866</v>
      </c>
      <c r="T75">
        <v>10.135220309308433</v>
      </c>
      <c r="U75" s="156">
        <f t="shared" si="8"/>
        <v>36.599999999999994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14.95</v>
      </c>
      <c r="J76">
        <f>BYPL_EOD!AC76+BYPL_EOD!AD76</f>
        <v>8</v>
      </c>
      <c r="K76">
        <f>MES_EOD!AC76+MES_EOD!AD76</f>
        <v>0</v>
      </c>
      <c r="L76">
        <f>NDMC_EOD!AC76+NDMC_EOD!AD76</f>
        <v>1.83</v>
      </c>
      <c r="M76">
        <f>TPDDL_EOD!AC76+TPDDL_EOD!AD76</f>
        <v>9.49</v>
      </c>
      <c r="N76">
        <f t="shared" si="6"/>
        <v>34.270000000000003</v>
      </c>
      <c r="O76" s="154">
        <f t="shared" si="7"/>
        <v>2.3299999999999983</v>
      </c>
      <c r="P76">
        <v>15.966442953020133</v>
      </c>
      <c r="Q76">
        <v>8.5439159614823463</v>
      </c>
      <c r="R76">
        <v>0</v>
      </c>
      <c r="S76">
        <v>1.9544207761890866</v>
      </c>
      <c r="T76">
        <v>10.135220309308433</v>
      </c>
      <c r="U76" s="156">
        <f t="shared" si="8"/>
        <v>36.599999999999994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14.95</v>
      </c>
      <c r="J77">
        <f>BYPL_EOD!AC77+BYPL_EOD!AD77</f>
        <v>8</v>
      </c>
      <c r="K77">
        <f>MES_EOD!AC77+MES_EOD!AD77</f>
        <v>0</v>
      </c>
      <c r="L77">
        <f>NDMC_EOD!AC77+NDMC_EOD!AD77</f>
        <v>1.83</v>
      </c>
      <c r="M77">
        <f>TPDDL_EOD!AC77+TPDDL_EOD!AD77</f>
        <v>9.49</v>
      </c>
      <c r="N77">
        <f t="shared" si="6"/>
        <v>34.270000000000003</v>
      </c>
      <c r="O77" s="154">
        <f t="shared" si="7"/>
        <v>2.3299999999999983</v>
      </c>
      <c r="P77">
        <v>15.966442953020133</v>
      </c>
      <c r="Q77">
        <v>8.5439159614823463</v>
      </c>
      <c r="R77">
        <v>0</v>
      </c>
      <c r="S77">
        <v>1.9544207761890866</v>
      </c>
      <c r="T77">
        <v>10.135220309308433</v>
      </c>
      <c r="U77" s="156">
        <f t="shared" si="8"/>
        <v>36.599999999999994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14.95</v>
      </c>
      <c r="J78">
        <f>BYPL_EOD!AC78+BYPL_EOD!AD78</f>
        <v>8</v>
      </c>
      <c r="K78">
        <f>MES_EOD!AC78+MES_EOD!AD78</f>
        <v>0</v>
      </c>
      <c r="L78">
        <f>NDMC_EOD!AC78+NDMC_EOD!AD78</f>
        <v>1.83</v>
      </c>
      <c r="M78">
        <f>TPDDL_EOD!AC78+TPDDL_EOD!AD78</f>
        <v>9.49</v>
      </c>
      <c r="N78">
        <f t="shared" si="6"/>
        <v>34.270000000000003</v>
      </c>
      <c r="O78" s="154">
        <f t="shared" si="7"/>
        <v>2.3299999999999983</v>
      </c>
      <c r="P78">
        <v>15.966442953020133</v>
      </c>
      <c r="Q78">
        <v>8.5439159614823463</v>
      </c>
      <c r="R78">
        <v>0</v>
      </c>
      <c r="S78">
        <v>1.9544207761890866</v>
      </c>
      <c r="T78">
        <v>10.135220309308433</v>
      </c>
      <c r="U78" s="156">
        <f t="shared" si="8"/>
        <v>36.599999999999994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14.95</v>
      </c>
      <c r="J79">
        <f>BYPL_EOD!AC79+BYPL_EOD!AD79</f>
        <v>8</v>
      </c>
      <c r="K79">
        <f>MES_EOD!AC79+MES_EOD!AD79</f>
        <v>0</v>
      </c>
      <c r="L79">
        <f>NDMC_EOD!AC79+NDMC_EOD!AD79</f>
        <v>1.83</v>
      </c>
      <c r="M79">
        <f>TPDDL_EOD!AC79+TPDDL_EOD!AD79</f>
        <v>9.49</v>
      </c>
      <c r="N79">
        <f t="shared" si="6"/>
        <v>34.270000000000003</v>
      </c>
      <c r="O79" s="154">
        <f t="shared" si="7"/>
        <v>2.3299999999999983</v>
      </c>
      <c r="P79">
        <v>15.966442953020133</v>
      </c>
      <c r="Q79">
        <v>8.5439159614823463</v>
      </c>
      <c r="R79">
        <v>0</v>
      </c>
      <c r="S79">
        <v>1.9544207761890866</v>
      </c>
      <c r="T79">
        <v>10.135220309308433</v>
      </c>
      <c r="U79" s="156">
        <f t="shared" si="8"/>
        <v>36.599999999999994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14.95</v>
      </c>
      <c r="J80">
        <f>BYPL_EOD!AC80+BYPL_EOD!AD80</f>
        <v>8</v>
      </c>
      <c r="K80">
        <f>MES_EOD!AC80+MES_EOD!AD80</f>
        <v>0</v>
      </c>
      <c r="L80">
        <f>NDMC_EOD!AC80+NDMC_EOD!AD80</f>
        <v>1.83</v>
      </c>
      <c r="M80">
        <f>TPDDL_EOD!AC80+TPDDL_EOD!AD80</f>
        <v>9.49</v>
      </c>
      <c r="N80">
        <f t="shared" si="6"/>
        <v>34.270000000000003</v>
      </c>
      <c r="O80" s="154">
        <f t="shared" si="7"/>
        <v>2.3299999999999983</v>
      </c>
      <c r="P80">
        <v>15.966442953020133</v>
      </c>
      <c r="Q80">
        <v>8.5439159614823463</v>
      </c>
      <c r="R80">
        <v>0</v>
      </c>
      <c r="S80">
        <v>1.9544207761890866</v>
      </c>
      <c r="T80">
        <v>10.135220309308433</v>
      </c>
      <c r="U80" s="156">
        <f t="shared" si="8"/>
        <v>36.599999999999994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14.95</v>
      </c>
      <c r="J81">
        <f>BYPL_EOD!AC81+BYPL_EOD!AD81</f>
        <v>8</v>
      </c>
      <c r="K81">
        <f>MES_EOD!AC81+MES_EOD!AD81</f>
        <v>0</v>
      </c>
      <c r="L81">
        <f>NDMC_EOD!AC81+NDMC_EOD!AD81</f>
        <v>1.83</v>
      </c>
      <c r="M81">
        <f>TPDDL_EOD!AC81+TPDDL_EOD!AD81</f>
        <v>9.49</v>
      </c>
      <c r="N81">
        <f t="shared" si="6"/>
        <v>34.270000000000003</v>
      </c>
      <c r="O81" s="154">
        <f t="shared" si="7"/>
        <v>2.3299999999999983</v>
      </c>
      <c r="P81">
        <v>15.966442953020133</v>
      </c>
      <c r="Q81">
        <v>8.5439159614823463</v>
      </c>
      <c r="R81">
        <v>0</v>
      </c>
      <c r="S81">
        <v>1.9544207761890866</v>
      </c>
      <c r="T81">
        <v>10.135220309308433</v>
      </c>
      <c r="U81" s="156">
        <f t="shared" si="8"/>
        <v>36.599999999999994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14.95</v>
      </c>
      <c r="J82">
        <f>BYPL_EOD!AC82+BYPL_EOD!AD82</f>
        <v>8</v>
      </c>
      <c r="K82">
        <f>MES_EOD!AC82+MES_EOD!AD82</f>
        <v>0</v>
      </c>
      <c r="L82">
        <f>NDMC_EOD!AC82+NDMC_EOD!AD82</f>
        <v>1.83</v>
      </c>
      <c r="M82">
        <f>TPDDL_EOD!AC82+TPDDL_EOD!AD82</f>
        <v>9.49</v>
      </c>
      <c r="N82">
        <f t="shared" si="6"/>
        <v>34.270000000000003</v>
      </c>
      <c r="O82" s="154">
        <f t="shared" si="7"/>
        <v>2.3299999999999983</v>
      </c>
      <c r="P82">
        <v>15.966442953020133</v>
      </c>
      <c r="Q82">
        <v>8.5439159614823463</v>
      </c>
      <c r="R82">
        <v>0</v>
      </c>
      <c r="S82">
        <v>1.9544207761890866</v>
      </c>
      <c r="T82">
        <v>10.135220309308433</v>
      </c>
      <c r="U82" s="156">
        <f t="shared" si="8"/>
        <v>36.599999999999994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14.95</v>
      </c>
      <c r="J83">
        <f>BYPL_EOD!AC83+BYPL_EOD!AD83</f>
        <v>8</v>
      </c>
      <c r="K83">
        <f>MES_EOD!AC83+MES_EOD!AD83</f>
        <v>0</v>
      </c>
      <c r="L83">
        <f>NDMC_EOD!AC83+NDMC_EOD!AD83</f>
        <v>1.83</v>
      </c>
      <c r="M83">
        <f>TPDDL_EOD!AC83+TPDDL_EOD!AD83</f>
        <v>9.49</v>
      </c>
      <c r="N83">
        <f t="shared" si="6"/>
        <v>34.270000000000003</v>
      </c>
      <c r="O83" s="154">
        <f t="shared" si="7"/>
        <v>2.3299999999999983</v>
      </c>
      <c r="P83">
        <v>15.966442953020133</v>
      </c>
      <c r="Q83">
        <v>8.5439159614823463</v>
      </c>
      <c r="R83">
        <v>0</v>
      </c>
      <c r="S83">
        <v>1.9544207761890866</v>
      </c>
      <c r="T83">
        <v>10.135220309308433</v>
      </c>
      <c r="U83" s="156">
        <f t="shared" si="8"/>
        <v>36.599999999999994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14.95</v>
      </c>
      <c r="J84">
        <f>BYPL_EOD!AC84+BYPL_EOD!AD84</f>
        <v>8</v>
      </c>
      <c r="K84">
        <f>MES_EOD!AC84+MES_EOD!AD84</f>
        <v>0</v>
      </c>
      <c r="L84">
        <f>NDMC_EOD!AC84+NDMC_EOD!AD84</f>
        <v>1.83</v>
      </c>
      <c r="M84">
        <f>TPDDL_EOD!AC84+TPDDL_EOD!AD84</f>
        <v>9.49</v>
      </c>
      <c r="N84">
        <f t="shared" si="6"/>
        <v>34.270000000000003</v>
      </c>
      <c r="O84" s="154">
        <f t="shared" si="7"/>
        <v>2.3299999999999983</v>
      </c>
      <c r="P84">
        <v>15.966442953020133</v>
      </c>
      <c r="Q84">
        <v>8.5439159614823463</v>
      </c>
      <c r="R84">
        <v>0</v>
      </c>
      <c r="S84">
        <v>1.9544207761890866</v>
      </c>
      <c r="T84">
        <v>10.135220309308433</v>
      </c>
      <c r="U84" s="156">
        <f t="shared" si="8"/>
        <v>36.599999999999994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14.95</v>
      </c>
      <c r="J85">
        <f>BYPL_EOD!AC85+BYPL_EOD!AD85</f>
        <v>8</v>
      </c>
      <c r="K85">
        <f>MES_EOD!AC85+MES_EOD!AD85</f>
        <v>0</v>
      </c>
      <c r="L85">
        <f>NDMC_EOD!AC85+NDMC_EOD!AD85</f>
        <v>1.83</v>
      </c>
      <c r="M85">
        <f>TPDDL_EOD!AC85+TPDDL_EOD!AD85</f>
        <v>9.49</v>
      </c>
      <c r="N85">
        <f t="shared" si="6"/>
        <v>34.270000000000003</v>
      </c>
      <c r="O85" s="154">
        <f t="shared" si="7"/>
        <v>3.3299999999999983</v>
      </c>
      <c r="P85">
        <v>16.402684563758388</v>
      </c>
      <c r="Q85">
        <v>8.7773562882988028</v>
      </c>
      <c r="R85">
        <v>0</v>
      </c>
      <c r="S85">
        <v>2.0078202509483511</v>
      </c>
      <c r="T85">
        <v>10.412138896994456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14.95</v>
      </c>
      <c r="J86">
        <f>BYPL_EOD!AC86+BYPL_EOD!AD86</f>
        <v>8</v>
      </c>
      <c r="K86">
        <f>MES_EOD!AC86+MES_EOD!AD86</f>
        <v>0</v>
      </c>
      <c r="L86">
        <f>NDMC_EOD!AC86+NDMC_EOD!AD86</f>
        <v>1.88</v>
      </c>
      <c r="M86">
        <f>TPDDL_EOD!AC86+TPDDL_EOD!AD86</f>
        <v>9.49</v>
      </c>
      <c r="N86">
        <f t="shared" si="6"/>
        <v>34.32</v>
      </c>
      <c r="O86" s="154">
        <f t="shared" si="7"/>
        <v>3.2800000000000011</v>
      </c>
      <c r="P86">
        <v>16.378787878787879</v>
      </c>
      <c r="Q86">
        <v>8.7645687645687644</v>
      </c>
      <c r="R86">
        <v>0</v>
      </c>
      <c r="S86">
        <v>2.0596736596736598</v>
      </c>
      <c r="T86">
        <v>10.396969696969698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14.95</v>
      </c>
      <c r="J87">
        <f>BYPL_EOD!AC87+BYPL_EOD!AD87</f>
        <v>8</v>
      </c>
      <c r="K87">
        <f>MES_EOD!AC87+MES_EOD!AD87</f>
        <v>0</v>
      </c>
      <c r="L87">
        <f>NDMC_EOD!AC87+NDMC_EOD!AD87</f>
        <v>1.88</v>
      </c>
      <c r="M87">
        <f>TPDDL_EOD!AC87+TPDDL_EOD!AD87</f>
        <v>9.49</v>
      </c>
      <c r="N87">
        <f t="shared" si="6"/>
        <v>34.32</v>
      </c>
      <c r="O87" s="154">
        <f t="shared" si="7"/>
        <v>3.2800000000000011</v>
      </c>
      <c r="P87">
        <v>16.378787878787879</v>
      </c>
      <c r="Q87">
        <v>8.7645687645687644</v>
      </c>
      <c r="R87">
        <v>0</v>
      </c>
      <c r="S87">
        <v>2.0596736596736598</v>
      </c>
      <c r="T87">
        <v>10.396969696969698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14.95</v>
      </c>
      <c r="J88">
        <f>BYPL_EOD!AC88+BYPL_EOD!AD88</f>
        <v>8</v>
      </c>
      <c r="K88">
        <f>MES_EOD!AC88+MES_EOD!AD88</f>
        <v>0</v>
      </c>
      <c r="L88">
        <f>NDMC_EOD!AC88+NDMC_EOD!AD88</f>
        <v>1.88</v>
      </c>
      <c r="M88">
        <f>TPDDL_EOD!AC88+TPDDL_EOD!AD88</f>
        <v>9.49</v>
      </c>
      <c r="N88">
        <f t="shared" si="6"/>
        <v>34.32</v>
      </c>
      <c r="O88" s="154">
        <f t="shared" si="7"/>
        <v>3.2800000000000011</v>
      </c>
      <c r="P88">
        <v>16.378787878787879</v>
      </c>
      <c r="Q88">
        <v>8.7645687645687644</v>
      </c>
      <c r="R88">
        <v>0</v>
      </c>
      <c r="S88">
        <v>2.0596736596736598</v>
      </c>
      <c r="T88">
        <v>10.396969696969698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14.95</v>
      </c>
      <c r="J89">
        <f>BYPL_EOD!AC89+BYPL_EOD!AD89</f>
        <v>8</v>
      </c>
      <c r="K89">
        <f>MES_EOD!AC89+MES_EOD!AD89</f>
        <v>0</v>
      </c>
      <c r="L89">
        <f>NDMC_EOD!AC89+NDMC_EOD!AD89</f>
        <v>1.88</v>
      </c>
      <c r="M89">
        <f>TPDDL_EOD!AC89+TPDDL_EOD!AD89</f>
        <v>9.49</v>
      </c>
      <c r="N89">
        <f t="shared" si="6"/>
        <v>34.32</v>
      </c>
      <c r="O89" s="154">
        <f t="shared" si="7"/>
        <v>3.2800000000000011</v>
      </c>
      <c r="P89">
        <v>16.378787878787879</v>
      </c>
      <c r="Q89">
        <v>8.7645687645687644</v>
      </c>
      <c r="R89">
        <v>0</v>
      </c>
      <c r="S89">
        <v>2.0596736596736598</v>
      </c>
      <c r="T89">
        <v>10.396969696969698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14.95</v>
      </c>
      <c r="J90">
        <f>BYPL_EOD!AC90+BYPL_EOD!AD90</f>
        <v>8</v>
      </c>
      <c r="K90">
        <f>MES_EOD!AC90+MES_EOD!AD90</f>
        <v>0</v>
      </c>
      <c r="L90">
        <f>NDMC_EOD!AC90+NDMC_EOD!AD90</f>
        <v>1.88</v>
      </c>
      <c r="M90">
        <f>TPDDL_EOD!AC90+TPDDL_EOD!AD90</f>
        <v>9.49</v>
      </c>
      <c r="N90">
        <f t="shared" si="6"/>
        <v>34.32</v>
      </c>
      <c r="O90" s="154">
        <f t="shared" si="7"/>
        <v>3.2800000000000011</v>
      </c>
      <c r="P90">
        <v>16.378787878787879</v>
      </c>
      <c r="Q90">
        <v>8.7645687645687644</v>
      </c>
      <c r="R90">
        <v>0</v>
      </c>
      <c r="S90">
        <v>2.0596736596736598</v>
      </c>
      <c r="T90">
        <v>10.396969696969698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14.95</v>
      </c>
      <c r="J91">
        <f>BYPL_EOD!AC91+BYPL_EOD!AD91</f>
        <v>8</v>
      </c>
      <c r="K91">
        <f>MES_EOD!AC91+MES_EOD!AD91</f>
        <v>0</v>
      </c>
      <c r="L91">
        <f>NDMC_EOD!AC91+NDMC_EOD!AD91</f>
        <v>1.88</v>
      </c>
      <c r="M91">
        <f>TPDDL_EOD!AC91+TPDDL_EOD!AD91</f>
        <v>9.49</v>
      </c>
      <c r="N91">
        <f t="shared" si="6"/>
        <v>34.32</v>
      </c>
      <c r="O91" s="154">
        <f t="shared" si="7"/>
        <v>3.2800000000000011</v>
      </c>
      <c r="P91">
        <v>16.378787878787879</v>
      </c>
      <c r="Q91">
        <v>8.7645687645687644</v>
      </c>
      <c r="R91">
        <v>0</v>
      </c>
      <c r="S91">
        <v>2.0596736596736598</v>
      </c>
      <c r="T91">
        <v>10.396969696969698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14.95</v>
      </c>
      <c r="J92">
        <f>BYPL_EOD!AC92+BYPL_EOD!AD92</f>
        <v>8</v>
      </c>
      <c r="K92">
        <f>MES_EOD!AC92+MES_EOD!AD92</f>
        <v>0</v>
      </c>
      <c r="L92">
        <f>NDMC_EOD!AC92+NDMC_EOD!AD92</f>
        <v>1.88</v>
      </c>
      <c r="M92">
        <f>TPDDL_EOD!AC92+TPDDL_EOD!AD92</f>
        <v>9.49</v>
      </c>
      <c r="N92">
        <f t="shared" si="6"/>
        <v>34.32</v>
      </c>
      <c r="O92" s="154">
        <f t="shared" si="7"/>
        <v>3.2800000000000011</v>
      </c>
      <c r="P92">
        <v>16.378787878787879</v>
      </c>
      <c r="Q92">
        <v>8.7645687645687644</v>
      </c>
      <c r="R92">
        <v>0</v>
      </c>
      <c r="S92">
        <v>2.0596736596736598</v>
      </c>
      <c r="T92">
        <v>10.396969696969698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14.95</v>
      </c>
      <c r="J93">
        <f>BYPL_EOD!AC93+BYPL_EOD!AD93</f>
        <v>8</v>
      </c>
      <c r="K93">
        <f>MES_EOD!AC93+MES_EOD!AD93</f>
        <v>0</v>
      </c>
      <c r="L93">
        <f>NDMC_EOD!AC93+NDMC_EOD!AD93</f>
        <v>1.88</v>
      </c>
      <c r="M93">
        <f>TPDDL_EOD!AC93+TPDDL_EOD!AD93</f>
        <v>9.49</v>
      </c>
      <c r="N93">
        <f t="shared" si="6"/>
        <v>34.32</v>
      </c>
      <c r="O93" s="154">
        <f t="shared" si="7"/>
        <v>3.2800000000000011</v>
      </c>
      <c r="P93">
        <v>16.378787878787879</v>
      </c>
      <c r="Q93">
        <v>8.7645687645687644</v>
      </c>
      <c r="R93">
        <v>0</v>
      </c>
      <c r="S93">
        <v>2.0596736596736598</v>
      </c>
      <c r="T93">
        <v>10.396969696969698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14.95</v>
      </c>
      <c r="J94">
        <f>BYPL_EOD!AC94+BYPL_EOD!AD94</f>
        <v>8</v>
      </c>
      <c r="K94">
        <f>MES_EOD!AC94+MES_EOD!AD94</f>
        <v>0</v>
      </c>
      <c r="L94">
        <f>NDMC_EOD!AC94+NDMC_EOD!AD94</f>
        <v>1.88</v>
      </c>
      <c r="M94">
        <f>TPDDL_EOD!AC94+TPDDL_EOD!AD94</f>
        <v>9.49</v>
      </c>
      <c r="N94">
        <f t="shared" si="6"/>
        <v>34.32</v>
      </c>
      <c r="O94" s="154">
        <f t="shared" si="7"/>
        <v>3.2800000000000011</v>
      </c>
      <c r="P94">
        <v>16.378787878787879</v>
      </c>
      <c r="Q94">
        <v>8.7645687645687644</v>
      </c>
      <c r="R94">
        <v>0</v>
      </c>
      <c r="S94">
        <v>2.0596736596736598</v>
      </c>
      <c r="T94">
        <v>10.396969696969698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14.95</v>
      </c>
      <c r="J95">
        <f>BYPL_EOD!AC95+BYPL_EOD!AD95</f>
        <v>8</v>
      </c>
      <c r="K95">
        <f>MES_EOD!AC95+MES_EOD!AD95</f>
        <v>0</v>
      </c>
      <c r="L95">
        <f>NDMC_EOD!AC95+NDMC_EOD!AD95</f>
        <v>1.88</v>
      </c>
      <c r="M95">
        <f>TPDDL_EOD!AC95+TPDDL_EOD!AD95</f>
        <v>9.49</v>
      </c>
      <c r="N95">
        <f t="shared" si="6"/>
        <v>34.32</v>
      </c>
      <c r="O95" s="154">
        <f t="shared" si="7"/>
        <v>3.2800000000000011</v>
      </c>
      <c r="P95">
        <v>16.378787878787879</v>
      </c>
      <c r="Q95">
        <v>8.7645687645687644</v>
      </c>
      <c r="R95">
        <v>0</v>
      </c>
      <c r="S95">
        <v>2.0596736596736598</v>
      </c>
      <c r="T95">
        <v>10.396969696969698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14.95</v>
      </c>
      <c r="J96">
        <f>BYPL_EOD!AC96+BYPL_EOD!AD96</f>
        <v>8</v>
      </c>
      <c r="K96">
        <f>MES_EOD!AC96+MES_EOD!AD96</f>
        <v>0</v>
      </c>
      <c r="L96">
        <f>NDMC_EOD!AC96+NDMC_EOD!AD96</f>
        <v>1.88</v>
      </c>
      <c r="M96">
        <f>TPDDL_EOD!AC96+TPDDL_EOD!AD96</f>
        <v>9.49</v>
      </c>
      <c r="N96">
        <f t="shared" si="6"/>
        <v>34.32</v>
      </c>
      <c r="O96" s="154">
        <f t="shared" si="7"/>
        <v>3.2800000000000011</v>
      </c>
      <c r="P96">
        <v>16.378787878787879</v>
      </c>
      <c r="Q96">
        <v>8.7645687645687644</v>
      </c>
      <c r="R96">
        <v>0</v>
      </c>
      <c r="S96">
        <v>2.0596736596736598</v>
      </c>
      <c r="T96">
        <v>10.396969696969698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14.95</v>
      </c>
      <c r="J97">
        <f>BYPL_EOD!AC97+BYPL_EOD!AD97</f>
        <v>8</v>
      </c>
      <c r="K97">
        <f>MES_EOD!AC97+MES_EOD!AD97</f>
        <v>0</v>
      </c>
      <c r="L97">
        <f>NDMC_EOD!AC97+NDMC_EOD!AD97</f>
        <v>1.88</v>
      </c>
      <c r="M97">
        <f>TPDDL_EOD!AC97+TPDDL_EOD!AD97</f>
        <v>9.49</v>
      </c>
      <c r="N97">
        <f t="shared" si="6"/>
        <v>34.32</v>
      </c>
      <c r="O97" s="154">
        <f t="shared" si="7"/>
        <v>3.2800000000000011</v>
      </c>
      <c r="P97">
        <v>16.378787878787879</v>
      </c>
      <c r="Q97">
        <v>8.7645687645687644</v>
      </c>
      <c r="R97">
        <v>0</v>
      </c>
      <c r="S97">
        <v>2.0596736596736598</v>
      </c>
      <c r="T97">
        <v>10.396969696969698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14.95</v>
      </c>
      <c r="J98">
        <f>BYPL_EOD!AC98+BYPL_EOD!AD98</f>
        <v>8</v>
      </c>
      <c r="K98">
        <f>MES_EOD!AC98+MES_EOD!AD98</f>
        <v>0</v>
      </c>
      <c r="L98">
        <f>NDMC_EOD!AC98+NDMC_EOD!AD98</f>
        <v>1.88</v>
      </c>
      <c r="M98">
        <f>TPDDL_EOD!AC98+TPDDL_EOD!AD98</f>
        <v>9.49</v>
      </c>
      <c r="N98">
        <f t="shared" si="6"/>
        <v>34.32</v>
      </c>
      <c r="O98" s="154">
        <f t="shared" si="7"/>
        <v>0.28000000000000114</v>
      </c>
      <c r="P98">
        <v>15.071969696969697</v>
      </c>
      <c r="Q98">
        <v>8.0652680652680662</v>
      </c>
      <c r="R98">
        <v>0</v>
      </c>
      <c r="S98">
        <v>1.8953379953379952</v>
      </c>
      <c r="T98">
        <v>9.5674242424242433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0.8566999999999998</v>
      </c>
      <c r="E99" s="156">
        <f t="shared" si="12"/>
        <v>0</v>
      </c>
      <c r="F99" s="156">
        <f t="shared" si="12"/>
        <v>2.016</v>
      </c>
      <c r="G99" s="156">
        <f t="shared" si="12"/>
        <v>0.8566999999999998</v>
      </c>
      <c r="H99" s="156"/>
      <c r="I99" s="156">
        <f t="shared" si="12"/>
        <v>0.35664750000000056</v>
      </c>
      <c r="J99" s="156">
        <f t="shared" si="12"/>
        <v>0.19178999999999999</v>
      </c>
      <c r="K99" s="156">
        <f t="shared" si="12"/>
        <v>0</v>
      </c>
      <c r="L99" s="156">
        <f t="shared" si="12"/>
        <v>4.295750000000003E-2</v>
      </c>
      <c r="M99" s="156">
        <f t="shared" si="12"/>
        <v>0.22776000000000016</v>
      </c>
      <c r="N99" s="156">
        <f t="shared" si="12"/>
        <v>0.81915500000000041</v>
      </c>
      <c r="O99" s="156">
        <f t="shared" si="12"/>
        <v>3.7545000000000009E-2</v>
      </c>
      <c r="P99" s="156">
        <f t="shared" si="12"/>
        <v>0.37300349148929751</v>
      </c>
      <c r="Q99" s="156">
        <f t="shared" si="12"/>
        <v>0.20056934356941664</v>
      </c>
      <c r="R99" s="156">
        <f t="shared" si="12"/>
        <v>0</v>
      </c>
      <c r="S99" s="156">
        <f t="shared" si="12"/>
        <v>4.4945534245944455E-2</v>
      </c>
      <c r="T99" s="156">
        <f t="shared" si="12"/>
        <v>0.23818163069534143</v>
      </c>
      <c r="U99" s="156">
        <f t="shared" si="12"/>
        <v>0.8566999999999998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216.38</v>
      </c>
      <c r="E3">
        <f>BAWANA!AM3</f>
        <v>0</v>
      </c>
      <c r="F3">
        <f>(B3+C3)*0.8</f>
        <v>256</v>
      </c>
      <c r="G3">
        <f>(D3+E3)</f>
        <v>216.38</v>
      </c>
      <c r="H3" s="154"/>
      <c r="I3">
        <f>BRPL_EOD!AK3+BRPL_EOD!AL3</f>
        <v>83.47</v>
      </c>
      <c r="J3">
        <f>BYPL_EOD!AK3+BYPL_EOD!AL3</f>
        <v>50</v>
      </c>
      <c r="K3">
        <f>MES_EOD!AK3+MES_EOD!AL3</f>
        <v>5</v>
      </c>
      <c r="L3">
        <f>NDMC_EOD!AK3+NDMC_EOD!AL3</f>
        <v>19.350000000000001</v>
      </c>
      <c r="M3">
        <f>TPDDL_EOD!AK3+TPDDL_EOD!AL3</f>
        <v>58.32</v>
      </c>
      <c r="N3">
        <f t="shared" ref="N3:N66" si="0">SUM(I3:M3)</f>
        <v>216.14</v>
      </c>
      <c r="O3" s="154">
        <f t="shared" ref="O3:O66" si="1">G3-N3</f>
        <v>0.24000000000000909</v>
      </c>
      <c r="P3">
        <v>83.562684371240863</v>
      </c>
      <c r="Q3">
        <v>50.055519570648656</v>
      </c>
      <c r="R3">
        <v>5.0055519570648652</v>
      </c>
      <c r="S3">
        <v>19.37148607384103</v>
      </c>
      <c r="T3">
        <v>58.38475802720459</v>
      </c>
      <c r="U3" s="156">
        <f t="shared" ref="U3:U66" si="2">SUM(P3:T3)</f>
        <v>216.38</v>
      </c>
      <c r="V3" s="154">
        <f t="shared" ref="V3:V66" si="3">G3-U3</f>
        <v>0</v>
      </c>
      <c r="Y3">
        <f>BAWANA!AW3+BAWANA!AX3</f>
        <v>26.81</v>
      </c>
      <c r="Z3">
        <f>BAWANA!BD3+BAWANA!BE3</f>
        <v>26.81</v>
      </c>
      <c r="AA3">
        <f>BAWANA!X3+BAWANA!Y3</f>
        <v>26.81</v>
      </c>
      <c r="AB3">
        <f>BAWANA!AE3+BAWANA!AF3</f>
        <v>26.81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216.38</v>
      </c>
      <c r="E4">
        <f>BAWANA!AM4</f>
        <v>0</v>
      </c>
      <c r="F4">
        <f t="shared" ref="F4:F67" si="4">(B4+C4)*0.8</f>
        <v>256</v>
      </c>
      <c r="G4">
        <f t="shared" ref="G4:G67" si="5">(D4+E4)</f>
        <v>216.38</v>
      </c>
      <c r="H4" s="154"/>
      <c r="I4">
        <f>BRPL_EOD!AK4+BRPL_EOD!AL4</f>
        <v>83.47</v>
      </c>
      <c r="J4">
        <f>BYPL_EOD!AK4+BYPL_EOD!AL4</f>
        <v>50</v>
      </c>
      <c r="K4">
        <f>MES_EOD!AK4+MES_EOD!AL4</f>
        <v>5</v>
      </c>
      <c r="L4">
        <f>NDMC_EOD!AK4+NDMC_EOD!AL4</f>
        <v>19.350000000000001</v>
      </c>
      <c r="M4">
        <f>TPDDL_EOD!AK4+TPDDL_EOD!AL4</f>
        <v>58.32</v>
      </c>
      <c r="N4">
        <f t="shared" si="0"/>
        <v>216.14</v>
      </c>
      <c r="O4" s="154">
        <f t="shared" si="1"/>
        <v>0.24000000000000909</v>
      </c>
      <c r="P4">
        <v>83.562684371240863</v>
      </c>
      <c r="Q4">
        <v>50.055519570648656</v>
      </c>
      <c r="R4">
        <v>5.0055519570648652</v>
      </c>
      <c r="S4">
        <v>19.37148607384103</v>
      </c>
      <c r="T4">
        <v>58.38475802720459</v>
      </c>
      <c r="U4" s="156">
        <f t="shared" si="2"/>
        <v>216.38</v>
      </c>
      <c r="V4" s="154">
        <f t="shared" si="3"/>
        <v>0</v>
      </c>
      <c r="Y4">
        <f>BAWANA!AW4+BAWANA!AX4</f>
        <v>26.81</v>
      </c>
      <c r="Z4">
        <f>BAWANA!BD4+BAWANA!BE4</f>
        <v>26.81</v>
      </c>
      <c r="AA4">
        <f>BAWANA!X4+BAWANA!Y4</f>
        <v>26.81</v>
      </c>
      <c r="AB4">
        <f>BAWANA!AE4+BAWANA!AF4</f>
        <v>26.81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216.38</v>
      </c>
      <c r="E5">
        <f>BAWANA!AM5</f>
        <v>0</v>
      </c>
      <c r="F5">
        <f t="shared" si="4"/>
        <v>256</v>
      </c>
      <c r="G5">
        <f t="shared" si="5"/>
        <v>216.38</v>
      </c>
      <c r="H5" s="154"/>
      <c r="I5">
        <f>BRPL_EOD!AK5+BRPL_EOD!AL5</f>
        <v>83.47</v>
      </c>
      <c r="J5">
        <f>BYPL_EOD!AK5+BYPL_EOD!AL5</f>
        <v>50</v>
      </c>
      <c r="K5">
        <f>MES_EOD!AK5+MES_EOD!AL5</f>
        <v>5</v>
      </c>
      <c r="L5">
        <f>NDMC_EOD!AK5+NDMC_EOD!AL5</f>
        <v>19.350000000000001</v>
      </c>
      <c r="M5">
        <f>TPDDL_EOD!AK5+TPDDL_EOD!AL5</f>
        <v>58.32</v>
      </c>
      <c r="N5">
        <f t="shared" si="0"/>
        <v>216.14</v>
      </c>
      <c r="O5" s="154">
        <f t="shared" si="1"/>
        <v>0.24000000000000909</v>
      </c>
      <c r="P5">
        <v>83.562684371240863</v>
      </c>
      <c r="Q5">
        <v>50.055519570648656</v>
      </c>
      <c r="R5">
        <v>5.0055519570648652</v>
      </c>
      <c r="S5">
        <v>19.37148607384103</v>
      </c>
      <c r="T5">
        <v>58.38475802720459</v>
      </c>
      <c r="U5" s="156">
        <f t="shared" si="2"/>
        <v>216.38</v>
      </c>
      <c r="V5" s="154">
        <f t="shared" si="3"/>
        <v>0</v>
      </c>
      <c r="Y5">
        <f>BAWANA!AW5+BAWANA!AX5</f>
        <v>26.81</v>
      </c>
      <c r="Z5">
        <f>BAWANA!BD5+BAWANA!BE5</f>
        <v>26.81</v>
      </c>
      <c r="AA5">
        <f>BAWANA!X5+BAWANA!Y5</f>
        <v>26.81</v>
      </c>
      <c r="AB5">
        <f>BAWANA!AE5+BAWANA!AF5</f>
        <v>26.81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216.38</v>
      </c>
      <c r="E6">
        <f>BAWANA!AM6</f>
        <v>0</v>
      </c>
      <c r="F6">
        <f t="shared" si="4"/>
        <v>256</v>
      </c>
      <c r="G6">
        <f t="shared" si="5"/>
        <v>216.38</v>
      </c>
      <c r="H6" s="154"/>
      <c r="I6">
        <f>BRPL_EOD!AK6+BRPL_EOD!AL6</f>
        <v>83.47</v>
      </c>
      <c r="J6">
        <f>BYPL_EOD!AK6+BYPL_EOD!AL6</f>
        <v>50</v>
      </c>
      <c r="K6">
        <f>MES_EOD!AK6+MES_EOD!AL6</f>
        <v>5</v>
      </c>
      <c r="L6">
        <f>NDMC_EOD!AK6+NDMC_EOD!AL6</f>
        <v>19.350000000000001</v>
      </c>
      <c r="M6">
        <f>TPDDL_EOD!AK6+TPDDL_EOD!AL6</f>
        <v>58.32</v>
      </c>
      <c r="N6">
        <f t="shared" si="0"/>
        <v>216.14</v>
      </c>
      <c r="O6" s="154">
        <f t="shared" si="1"/>
        <v>0.24000000000000909</v>
      </c>
      <c r="P6">
        <v>83.562684371240863</v>
      </c>
      <c r="Q6">
        <v>50.055519570648656</v>
      </c>
      <c r="R6">
        <v>5.0055519570648652</v>
      </c>
      <c r="S6">
        <v>19.37148607384103</v>
      </c>
      <c r="T6">
        <v>58.38475802720459</v>
      </c>
      <c r="U6" s="156">
        <f t="shared" si="2"/>
        <v>216.38</v>
      </c>
      <c r="V6" s="154">
        <f t="shared" si="3"/>
        <v>0</v>
      </c>
      <c r="Y6">
        <f>BAWANA!AW6+BAWANA!AX6</f>
        <v>26.81</v>
      </c>
      <c r="Z6">
        <f>BAWANA!BD6+BAWANA!BE6</f>
        <v>26.81</v>
      </c>
      <c r="AA6">
        <f>BAWANA!X6+BAWANA!Y6</f>
        <v>26.81</v>
      </c>
      <c r="AB6">
        <f>BAWANA!AE6+BAWANA!AF6</f>
        <v>26.81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19.48</v>
      </c>
      <c r="M7">
        <f>TPDDL_EOD!AK7+TPDDL_EOD!AL7</f>
        <v>58.71</v>
      </c>
      <c r="N7">
        <f t="shared" si="0"/>
        <v>215.79</v>
      </c>
      <c r="O7" s="154">
        <f t="shared" si="1"/>
        <v>0.22999999999998977</v>
      </c>
      <c r="P7">
        <v>84.109552805968761</v>
      </c>
      <c r="Q7">
        <v>48.631779044441352</v>
      </c>
      <c r="R7">
        <v>5.005329255294499</v>
      </c>
      <c r="S7">
        <v>19.500762778627369</v>
      </c>
      <c r="T7">
        <v>58.772576115668009</v>
      </c>
      <c r="U7" s="156">
        <f t="shared" si="2"/>
        <v>216.02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19.48</v>
      </c>
      <c r="M8">
        <f>TPDDL_EOD!AK8+TPDDL_EOD!AL8</f>
        <v>58.71</v>
      </c>
      <c r="N8">
        <f t="shared" si="0"/>
        <v>215.79</v>
      </c>
      <c r="O8" s="154">
        <f t="shared" si="1"/>
        <v>0.22999999999998977</v>
      </c>
      <c r="P8">
        <v>84.109552805968761</v>
      </c>
      <c r="Q8">
        <v>48.631779044441352</v>
      </c>
      <c r="R8">
        <v>5.005329255294499</v>
      </c>
      <c r="S8">
        <v>19.500762778627369</v>
      </c>
      <c r="T8">
        <v>58.772576115668009</v>
      </c>
      <c r="U8" s="156">
        <f t="shared" si="2"/>
        <v>216.02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19.48</v>
      </c>
      <c r="M9">
        <f>TPDDL_EOD!AK9+TPDDL_EOD!AL9</f>
        <v>58.71</v>
      </c>
      <c r="N9">
        <f t="shared" si="0"/>
        <v>215.79</v>
      </c>
      <c r="O9" s="154">
        <f t="shared" si="1"/>
        <v>0.22999999999998977</v>
      </c>
      <c r="P9">
        <v>84.109552805968761</v>
      </c>
      <c r="Q9">
        <v>48.631779044441352</v>
      </c>
      <c r="R9">
        <v>5.005329255294499</v>
      </c>
      <c r="S9">
        <v>19.500762778627369</v>
      </c>
      <c r="T9">
        <v>58.772576115668009</v>
      </c>
      <c r="U9" s="156">
        <f t="shared" si="2"/>
        <v>216.02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19.48</v>
      </c>
      <c r="M10">
        <f>TPDDL_EOD!AK10+TPDDL_EOD!AL10</f>
        <v>58.71</v>
      </c>
      <c r="N10">
        <f t="shared" si="0"/>
        <v>215.79</v>
      </c>
      <c r="O10" s="154">
        <f t="shared" si="1"/>
        <v>0.22999999999998977</v>
      </c>
      <c r="P10">
        <v>84.109552805968761</v>
      </c>
      <c r="Q10">
        <v>48.631779044441352</v>
      </c>
      <c r="R10">
        <v>5.005329255294499</v>
      </c>
      <c r="S10">
        <v>19.500762778627369</v>
      </c>
      <c r="T10">
        <v>58.772576115668009</v>
      </c>
      <c r="U10" s="156">
        <f t="shared" si="2"/>
        <v>216.02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19.48</v>
      </c>
      <c r="M11">
        <f>TPDDL_EOD!AK11+TPDDL_EOD!AL11</f>
        <v>58.71</v>
      </c>
      <c r="N11">
        <f t="shared" si="0"/>
        <v>215.79</v>
      </c>
      <c r="O11" s="154">
        <f t="shared" si="1"/>
        <v>0.22999999999998977</v>
      </c>
      <c r="P11">
        <v>84.109552805968761</v>
      </c>
      <c r="Q11">
        <v>48.631779044441352</v>
      </c>
      <c r="R11">
        <v>5.005329255294499</v>
      </c>
      <c r="S11">
        <v>19.500762778627369</v>
      </c>
      <c r="T11">
        <v>58.772576115668009</v>
      </c>
      <c r="U11" s="156">
        <f t="shared" si="2"/>
        <v>216.02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19.48</v>
      </c>
      <c r="M12">
        <f>TPDDL_EOD!AK12+TPDDL_EOD!AL12</f>
        <v>58.71</v>
      </c>
      <c r="N12">
        <f t="shared" si="0"/>
        <v>215.79</v>
      </c>
      <c r="O12" s="154">
        <f t="shared" si="1"/>
        <v>0.22999999999998977</v>
      </c>
      <c r="P12">
        <v>84.109552805968761</v>
      </c>
      <c r="Q12">
        <v>48.631779044441352</v>
      </c>
      <c r="R12">
        <v>5.005329255294499</v>
      </c>
      <c r="S12">
        <v>19.500762778627369</v>
      </c>
      <c r="T12">
        <v>58.772576115668009</v>
      </c>
      <c r="U12" s="156">
        <f t="shared" si="2"/>
        <v>216.02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19.48</v>
      </c>
      <c r="M13">
        <f>TPDDL_EOD!AK13+TPDDL_EOD!AL13</f>
        <v>58.71</v>
      </c>
      <c r="N13">
        <f t="shared" si="0"/>
        <v>215.79</v>
      </c>
      <c r="O13" s="154">
        <f t="shared" si="1"/>
        <v>0.22999999999998977</v>
      </c>
      <c r="P13">
        <v>84.109552805968761</v>
      </c>
      <c r="Q13">
        <v>48.631779044441352</v>
      </c>
      <c r="R13">
        <v>5.005329255294499</v>
      </c>
      <c r="S13">
        <v>19.500762778627369</v>
      </c>
      <c r="T13">
        <v>58.772576115668009</v>
      </c>
      <c r="U13" s="156">
        <f t="shared" si="2"/>
        <v>216.02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19.48</v>
      </c>
      <c r="M14">
        <f>TPDDL_EOD!AK14+TPDDL_EOD!AL14</f>
        <v>58.71</v>
      </c>
      <c r="N14">
        <f t="shared" si="0"/>
        <v>215.79</v>
      </c>
      <c r="O14" s="154">
        <f t="shared" si="1"/>
        <v>0.22999999999998977</v>
      </c>
      <c r="P14">
        <v>84.109552805968761</v>
      </c>
      <c r="Q14">
        <v>48.631779044441352</v>
      </c>
      <c r="R14">
        <v>5.005329255294499</v>
      </c>
      <c r="S14">
        <v>19.500762778627369</v>
      </c>
      <c r="T14">
        <v>58.772576115668009</v>
      </c>
      <c r="U14" s="156">
        <f t="shared" si="2"/>
        <v>216.02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19.48</v>
      </c>
      <c r="M15">
        <f>TPDDL_EOD!AK15+TPDDL_EOD!AL15</f>
        <v>58.71</v>
      </c>
      <c r="N15">
        <f t="shared" si="0"/>
        <v>215.79</v>
      </c>
      <c r="O15" s="154">
        <f t="shared" si="1"/>
        <v>0.22999999999998977</v>
      </c>
      <c r="P15">
        <v>84.109552805968761</v>
      </c>
      <c r="Q15">
        <v>48.631779044441352</v>
      </c>
      <c r="R15">
        <v>5.005329255294499</v>
      </c>
      <c r="S15">
        <v>19.500762778627369</v>
      </c>
      <c r="T15">
        <v>58.772576115668009</v>
      </c>
      <c r="U15" s="156">
        <f t="shared" si="2"/>
        <v>216.02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19.48</v>
      </c>
      <c r="M16">
        <f>TPDDL_EOD!AK16+TPDDL_EOD!AL16</f>
        <v>58.71</v>
      </c>
      <c r="N16">
        <f t="shared" si="0"/>
        <v>215.79</v>
      </c>
      <c r="O16" s="154">
        <f t="shared" si="1"/>
        <v>0.22999999999998977</v>
      </c>
      <c r="P16">
        <v>84.109552805968761</v>
      </c>
      <c r="Q16">
        <v>48.631779044441352</v>
      </c>
      <c r="R16">
        <v>5.005329255294499</v>
      </c>
      <c r="S16">
        <v>19.500762778627369</v>
      </c>
      <c r="T16">
        <v>58.772576115668009</v>
      </c>
      <c r="U16" s="156">
        <f t="shared" si="2"/>
        <v>216.02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19.48</v>
      </c>
      <c r="M17">
        <f>TPDDL_EOD!AK17+TPDDL_EOD!AL17</f>
        <v>58.71</v>
      </c>
      <c r="N17">
        <f t="shared" si="0"/>
        <v>215.79</v>
      </c>
      <c r="O17" s="154">
        <f t="shared" si="1"/>
        <v>0.22999999999998977</v>
      </c>
      <c r="P17">
        <v>84.109552805968761</v>
      </c>
      <c r="Q17">
        <v>48.631779044441352</v>
      </c>
      <c r="R17">
        <v>5.005329255294499</v>
      </c>
      <c r="S17">
        <v>19.500762778627369</v>
      </c>
      <c r="T17">
        <v>58.772576115668009</v>
      </c>
      <c r="U17" s="156">
        <f t="shared" si="2"/>
        <v>216.02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19.48</v>
      </c>
      <c r="M18">
        <f>TPDDL_EOD!AK18+TPDDL_EOD!AL18</f>
        <v>58.71</v>
      </c>
      <c r="N18">
        <f t="shared" si="0"/>
        <v>215.79</v>
      </c>
      <c r="O18" s="154">
        <f t="shared" si="1"/>
        <v>0.22999999999998977</v>
      </c>
      <c r="P18">
        <v>84.109552805968761</v>
      </c>
      <c r="Q18">
        <v>48.631779044441352</v>
      </c>
      <c r="R18">
        <v>5.005329255294499</v>
      </c>
      <c r="S18">
        <v>19.500762778627369</v>
      </c>
      <c r="T18">
        <v>58.772576115668009</v>
      </c>
      <c r="U18" s="156">
        <f t="shared" si="2"/>
        <v>216.02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19.48</v>
      </c>
      <c r="M19">
        <f>TPDDL_EOD!AK19+TPDDL_EOD!AL19</f>
        <v>58.71</v>
      </c>
      <c r="N19">
        <f t="shared" si="0"/>
        <v>215.79</v>
      </c>
      <c r="O19" s="154">
        <f t="shared" si="1"/>
        <v>0.22999999999998977</v>
      </c>
      <c r="P19">
        <v>84.109552805968761</v>
      </c>
      <c r="Q19">
        <v>48.631779044441352</v>
      </c>
      <c r="R19">
        <v>5.005329255294499</v>
      </c>
      <c r="S19">
        <v>19.500762778627369</v>
      </c>
      <c r="T19">
        <v>58.772576115668009</v>
      </c>
      <c r="U19" s="156">
        <f t="shared" si="2"/>
        <v>216.02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19.48</v>
      </c>
      <c r="M20">
        <f>TPDDL_EOD!AK20+TPDDL_EOD!AL20</f>
        <v>58.71</v>
      </c>
      <c r="N20">
        <f t="shared" si="0"/>
        <v>215.79</v>
      </c>
      <c r="O20" s="154">
        <f t="shared" si="1"/>
        <v>0.22999999999998977</v>
      </c>
      <c r="P20">
        <v>84.109552805968761</v>
      </c>
      <c r="Q20">
        <v>48.631779044441352</v>
      </c>
      <c r="R20">
        <v>5.005329255294499</v>
      </c>
      <c r="S20">
        <v>19.500762778627369</v>
      </c>
      <c r="T20">
        <v>58.772576115668009</v>
      </c>
      <c r="U20" s="156">
        <f t="shared" si="2"/>
        <v>216.02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19.48</v>
      </c>
      <c r="M21">
        <f>TPDDL_EOD!AK21+TPDDL_EOD!AL21</f>
        <v>58.71</v>
      </c>
      <c r="N21">
        <f t="shared" si="0"/>
        <v>215.79</v>
      </c>
      <c r="O21" s="154">
        <f t="shared" si="1"/>
        <v>0.22999999999998977</v>
      </c>
      <c r="P21">
        <v>84.109552805968761</v>
      </c>
      <c r="Q21">
        <v>48.631779044441352</v>
      </c>
      <c r="R21">
        <v>5.005329255294499</v>
      </c>
      <c r="S21">
        <v>19.500762778627369</v>
      </c>
      <c r="T21">
        <v>58.772576115668009</v>
      </c>
      <c r="U21" s="156">
        <f t="shared" si="2"/>
        <v>216.02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216.62</v>
      </c>
      <c r="E22">
        <f>BAWANA!AM22</f>
        <v>0</v>
      </c>
      <c r="F22">
        <f t="shared" si="4"/>
        <v>256</v>
      </c>
      <c r="G22">
        <f t="shared" si="5"/>
        <v>216.62</v>
      </c>
      <c r="H22" s="154"/>
      <c r="I22">
        <f>BRPL_EOD!AK22+BRPL_EOD!AL22</f>
        <v>83.09</v>
      </c>
      <c r="J22">
        <f>BYPL_EOD!AK22+BYPL_EOD!AL22</f>
        <v>51</v>
      </c>
      <c r="K22">
        <f>MES_EOD!AK22+MES_EOD!AL22</f>
        <v>5</v>
      </c>
      <c r="L22">
        <f>NDMC_EOD!AK22+NDMC_EOD!AL22</f>
        <v>19.260000000000002</v>
      </c>
      <c r="M22">
        <f>TPDDL_EOD!AK22+TPDDL_EOD!AL22</f>
        <v>58.05</v>
      </c>
      <c r="N22">
        <f t="shared" si="0"/>
        <v>216.39999999999998</v>
      </c>
      <c r="O22" s="154">
        <f t="shared" si="1"/>
        <v>0.22000000000002728</v>
      </c>
      <c r="P22">
        <v>83.174472273567488</v>
      </c>
      <c r="Q22">
        <v>51.051848428835498</v>
      </c>
      <c r="R22">
        <v>5.0050831792975981</v>
      </c>
      <c r="S22">
        <v>19.279580406654347</v>
      </c>
      <c r="T22">
        <v>58.109015711645107</v>
      </c>
      <c r="U22" s="156">
        <f t="shared" si="2"/>
        <v>216.62</v>
      </c>
      <c r="V22" s="154">
        <f t="shared" si="3"/>
        <v>0</v>
      </c>
      <c r="Y22">
        <f>BAWANA!AW22+BAWANA!AX22</f>
        <v>26.69</v>
      </c>
      <c r="Z22">
        <f>BAWANA!BD22+BAWANA!BE22</f>
        <v>26.69</v>
      </c>
      <c r="AA22">
        <f>BAWANA!X22+BAWANA!Y22</f>
        <v>26.69</v>
      </c>
      <c r="AB22">
        <f>BAWANA!AE22+BAWANA!AF22</f>
        <v>26.69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216.62</v>
      </c>
      <c r="E23">
        <f>BAWANA!AM23</f>
        <v>0</v>
      </c>
      <c r="F23">
        <f t="shared" si="4"/>
        <v>256</v>
      </c>
      <c r="G23">
        <f t="shared" si="5"/>
        <v>216.62</v>
      </c>
      <c r="H23" s="154"/>
      <c r="I23">
        <f>BRPL_EOD!AK23+BRPL_EOD!AL23</f>
        <v>83.09</v>
      </c>
      <c r="J23">
        <f>BYPL_EOD!AK23+BYPL_EOD!AL23</f>
        <v>51</v>
      </c>
      <c r="K23">
        <f>MES_EOD!AK23+MES_EOD!AL23</f>
        <v>5</v>
      </c>
      <c r="L23">
        <f>NDMC_EOD!AK23+NDMC_EOD!AL23</f>
        <v>19.260000000000002</v>
      </c>
      <c r="M23">
        <f>TPDDL_EOD!AK23+TPDDL_EOD!AL23</f>
        <v>58.05</v>
      </c>
      <c r="N23">
        <f t="shared" si="0"/>
        <v>216.39999999999998</v>
      </c>
      <c r="O23" s="154">
        <f t="shared" si="1"/>
        <v>0.22000000000002728</v>
      </c>
      <c r="P23">
        <v>83.174472273567488</v>
      </c>
      <c r="Q23">
        <v>51.051848428835498</v>
      </c>
      <c r="R23">
        <v>5.0050831792975981</v>
      </c>
      <c r="S23">
        <v>19.279580406654347</v>
      </c>
      <c r="T23">
        <v>58.109015711645107</v>
      </c>
      <c r="U23" s="156">
        <f t="shared" si="2"/>
        <v>216.62</v>
      </c>
      <c r="V23" s="154">
        <f t="shared" si="3"/>
        <v>0</v>
      </c>
      <c r="Y23">
        <f>BAWANA!AW23+BAWANA!AX23</f>
        <v>26.69</v>
      </c>
      <c r="Z23">
        <f>BAWANA!BD23+BAWANA!BE23</f>
        <v>26.69</v>
      </c>
      <c r="AA23">
        <f>BAWANA!X23+BAWANA!Y23</f>
        <v>26.69</v>
      </c>
      <c r="AB23">
        <f>BAWANA!AE23+BAWANA!AF23</f>
        <v>26.69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216.62</v>
      </c>
      <c r="E24">
        <f>BAWANA!AM24</f>
        <v>0</v>
      </c>
      <c r="F24">
        <f t="shared" si="4"/>
        <v>256</v>
      </c>
      <c r="G24">
        <f t="shared" si="5"/>
        <v>216.62</v>
      </c>
      <c r="H24" s="154"/>
      <c r="I24">
        <f>BRPL_EOD!AK24+BRPL_EOD!AL24</f>
        <v>83.09</v>
      </c>
      <c r="J24">
        <f>BYPL_EOD!AK24+BYPL_EOD!AL24</f>
        <v>51</v>
      </c>
      <c r="K24">
        <f>MES_EOD!AK24+MES_EOD!AL24</f>
        <v>5</v>
      </c>
      <c r="L24">
        <f>NDMC_EOD!AK24+NDMC_EOD!AL24</f>
        <v>19.260000000000002</v>
      </c>
      <c r="M24">
        <f>TPDDL_EOD!AK24+TPDDL_EOD!AL24</f>
        <v>58.05</v>
      </c>
      <c r="N24">
        <f t="shared" si="0"/>
        <v>216.39999999999998</v>
      </c>
      <c r="O24" s="154">
        <f t="shared" si="1"/>
        <v>0.22000000000002728</v>
      </c>
      <c r="P24">
        <v>83.174472273567488</v>
      </c>
      <c r="Q24">
        <v>51.051848428835498</v>
      </c>
      <c r="R24">
        <v>5.0050831792975981</v>
      </c>
      <c r="S24">
        <v>19.279580406654347</v>
      </c>
      <c r="T24">
        <v>58.109015711645107</v>
      </c>
      <c r="U24" s="156">
        <f t="shared" si="2"/>
        <v>216.62</v>
      </c>
      <c r="V24" s="154">
        <f t="shared" si="3"/>
        <v>0</v>
      </c>
      <c r="Y24">
        <f>BAWANA!AW24+BAWANA!AX24</f>
        <v>26.69</v>
      </c>
      <c r="Z24">
        <f>BAWANA!BD24+BAWANA!BE24</f>
        <v>26.69</v>
      </c>
      <c r="AA24">
        <f>BAWANA!X24+BAWANA!Y24</f>
        <v>26.69</v>
      </c>
      <c r="AB24">
        <f>BAWANA!AE24+BAWANA!AF24</f>
        <v>26.69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216.62</v>
      </c>
      <c r="E25">
        <f>BAWANA!AM25</f>
        <v>0</v>
      </c>
      <c r="F25">
        <f t="shared" si="4"/>
        <v>256</v>
      </c>
      <c r="G25">
        <f t="shared" si="5"/>
        <v>216.62</v>
      </c>
      <c r="H25" s="154"/>
      <c r="I25">
        <f>BRPL_EOD!AK25+BRPL_EOD!AL25</f>
        <v>83.09</v>
      </c>
      <c r="J25">
        <f>BYPL_EOD!AK25+BYPL_EOD!AL25</f>
        <v>51</v>
      </c>
      <c r="K25">
        <f>MES_EOD!AK25+MES_EOD!AL25</f>
        <v>5</v>
      </c>
      <c r="L25">
        <f>NDMC_EOD!AK25+NDMC_EOD!AL25</f>
        <v>19.260000000000002</v>
      </c>
      <c r="M25">
        <f>TPDDL_EOD!AK25+TPDDL_EOD!AL25</f>
        <v>58.05</v>
      </c>
      <c r="N25">
        <f t="shared" si="0"/>
        <v>216.39999999999998</v>
      </c>
      <c r="O25" s="154">
        <f t="shared" si="1"/>
        <v>0.22000000000002728</v>
      </c>
      <c r="P25">
        <v>83.174472273567488</v>
      </c>
      <c r="Q25">
        <v>51.051848428835498</v>
      </c>
      <c r="R25">
        <v>5.0050831792975981</v>
      </c>
      <c r="S25">
        <v>19.279580406654347</v>
      </c>
      <c r="T25">
        <v>58.109015711645107</v>
      </c>
      <c r="U25" s="156">
        <f t="shared" si="2"/>
        <v>216.62</v>
      </c>
      <c r="V25" s="154">
        <f t="shared" si="3"/>
        <v>0</v>
      </c>
      <c r="Y25">
        <f>BAWANA!AW25+BAWANA!AX25</f>
        <v>26.69</v>
      </c>
      <c r="Z25">
        <f>BAWANA!BD25+BAWANA!BE25</f>
        <v>26.69</v>
      </c>
      <c r="AA25">
        <f>BAWANA!X25+BAWANA!Y25</f>
        <v>26.69</v>
      </c>
      <c r="AB25">
        <f>BAWANA!AE25+BAWANA!AF25</f>
        <v>26.69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216.62</v>
      </c>
      <c r="E26">
        <f>BAWANA!AM26</f>
        <v>0</v>
      </c>
      <c r="F26">
        <f t="shared" si="4"/>
        <v>256</v>
      </c>
      <c r="G26">
        <f t="shared" si="5"/>
        <v>216.62</v>
      </c>
      <c r="H26" s="154"/>
      <c r="I26">
        <f>BRPL_EOD!AK26+BRPL_EOD!AL26</f>
        <v>83.09</v>
      </c>
      <c r="J26">
        <f>BYPL_EOD!AK26+BYPL_EOD!AL26</f>
        <v>51</v>
      </c>
      <c r="K26">
        <f>MES_EOD!AK26+MES_EOD!AL26</f>
        <v>5</v>
      </c>
      <c r="L26">
        <f>NDMC_EOD!AK26+NDMC_EOD!AL26</f>
        <v>19.260000000000002</v>
      </c>
      <c r="M26">
        <f>TPDDL_EOD!AK26+TPDDL_EOD!AL26</f>
        <v>58.05</v>
      </c>
      <c r="N26">
        <f t="shared" si="0"/>
        <v>216.39999999999998</v>
      </c>
      <c r="O26" s="154">
        <f t="shared" si="1"/>
        <v>0.22000000000002728</v>
      </c>
      <c r="P26">
        <v>83.174472273567488</v>
      </c>
      <c r="Q26">
        <v>51.051848428835498</v>
      </c>
      <c r="R26">
        <v>5.0050831792975981</v>
      </c>
      <c r="S26">
        <v>19.279580406654347</v>
      </c>
      <c r="T26">
        <v>58.109015711645107</v>
      </c>
      <c r="U26" s="156">
        <f t="shared" si="2"/>
        <v>216.62</v>
      </c>
      <c r="V26" s="154">
        <f t="shared" si="3"/>
        <v>0</v>
      </c>
      <c r="Y26">
        <f>BAWANA!AW26+BAWANA!AX26</f>
        <v>26.69</v>
      </c>
      <c r="Z26">
        <f>BAWANA!BD26+BAWANA!BE26</f>
        <v>26.69</v>
      </c>
      <c r="AA26">
        <f>BAWANA!X26+BAWANA!Y26</f>
        <v>26.69</v>
      </c>
      <c r="AB26">
        <f>BAWANA!AE26+BAWANA!AF26</f>
        <v>26.69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216.62</v>
      </c>
      <c r="E27">
        <f>BAWANA!AM27</f>
        <v>0</v>
      </c>
      <c r="F27">
        <f t="shared" si="4"/>
        <v>256</v>
      </c>
      <c r="G27">
        <f t="shared" si="5"/>
        <v>216.62</v>
      </c>
      <c r="H27" s="154"/>
      <c r="I27">
        <f>BRPL_EOD!AK27+BRPL_EOD!AL27</f>
        <v>83.09</v>
      </c>
      <c r="J27">
        <f>BYPL_EOD!AK27+BYPL_EOD!AL27</f>
        <v>51</v>
      </c>
      <c r="K27">
        <f>MES_EOD!AK27+MES_EOD!AL27</f>
        <v>5</v>
      </c>
      <c r="L27">
        <f>NDMC_EOD!AK27+NDMC_EOD!AL27</f>
        <v>19.260000000000002</v>
      </c>
      <c r="M27">
        <f>TPDDL_EOD!AK27+TPDDL_EOD!AL27</f>
        <v>58.05</v>
      </c>
      <c r="N27">
        <f t="shared" si="0"/>
        <v>216.39999999999998</v>
      </c>
      <c r="O27" s="154">
        <f t="shared" si="1"/>
        <v>0.22000000000002728</v>
      </c>
      <c r="P27">
        <v>83.174472273567488</v>
      </c>
      <c r="Q27">
        <v>51.051848428835498</v>
      </c>
      <c r="R27">
        <v>5.0050831792975981</v>
      </c>
      <c r="S27">
        <v>19.279580406654347</v>
      </c>
      <c r="T27">
        <v>58.109015711645107</v>
      </c>
      <c r="U27" s="156">
        <f t="shared" si="2"/>
        <v>216.62</v>
      </c>
      <c r="V27" s="154">
        <f t="shared" si="3"/>
        <v>0</v>
      </c>
      <c r="Y27">
        <f>BAWANA!AW27+BAWANA!AX27</f>
        <v>26.69</v>
      </c>
      <c r="Z27">
        <f>BAWANA!BD27+BAWANA!BE27</f>
        <v>26.69</v>
      </c>
      <c r="AA27">
        <f>BAWANA!X27+BAWANA!Y27</f>
        <v>26.69</v>
      </c>
      <c r="AB27">
        <f>BAWANA!AE27+BAWANA!AF27</f>
        <v>26.69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216.62</v>
      </c>
      <c r="E28">
        <f>BAWANA!AM28</f>
        <v>0</v>
      </c>
      <c r="F28">
        <f t="shared" si="4"/>
        <v>256</v>
      </c>
      <c r="G28">
        <f t="shared" si="5"/>
        <v>216.62</v>
      </c>
      <c r="H28" s="154"/>
      <c r="I28">
        <f>BRPL_EOD!AK28+BRPL_EOD!AL28</f>
        <v>83.09</v>
      </c>
      <c r="J28">
        <f>BYPL_EOD!AK28+BYPL_EOD!AL28</f>
        <v>51</v>
      </c>
      <c r="K28">
        <f>MES_EOD!AK28+MES_EOD!AL28</f>
        <v>5</v>
      </c>
      <c r="L28">
        <f>NDMC_EOD!AK28+NDMC_EOD!AL28</f>
        <v>19.260000000000002</v>
      </c>
      <c r="M28">
        <f>TPDDL_EOD!AK28+TPDDL_EOD!AL28</f>
        <v>58.05</v>
      </c>
      <c r="N28">
        <f t="shared" si="0"/>
        <v>216.39999999999998</v>
      </c>
      <c r="O28" s="154">
        <f t="shared" si="1"/>
        <v>0.22000000000002728</v>
      </c>
      <c r="P28">
        <v>83.174472273567488</v>
      </c>
      <c r="Q28">
        <v>51.051848428835498</v>
      </c>
      <c r="R28">
        <v>5.0050831792975981</v>
      </c>
      <c r="S28">
        <v>19.279580406654347</v>
      </c>
      <c r="T28">
        <v>58.109015711645107</v>
      </c>
      <c r="U28" s="156">
        <f t="shared" si="2"/>
        <v>216.62</v>
      </c>
      <c r="V28" s="154">
        <f t="shared" si="3"/>
        <v>0</v>
      </c>
      <c r="Y28">
        <f>BAWANA!AW28+BAWANA!AX28</f>
        <v>26.69</v>
      </c>
      <c r="Z28">
        <f>BAWANA!BD28+BAWANA!BE28</f>
        <v>26.69</v>
      </c>
      <c r="AA28">
        <f>BAWANA!X28+BAWANA!Y28</f>
        <v>26.69</v>
      </c>
      <c r="AB28">
        <f>BAWANA!AE28+BAWANA!AF28</f>
        <v>26.69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216.62</v>
      </c>
      <c r="E29">
        <f>BAWANA!AM29</f>
        <v>0</v>
      </c>
      <c r="F29">
        <f t="shared" si="4"/>
        <v>256</v>
      </c>
      <c r="G29">
        <f t="shared" si="5"/>
        <v>216.62</v>
      </c>
      <c r="H29" s="154"/>
      <c r="I29">
        <f>BRPL_EOD!AK29+BRPL_EOD!AL29</f>
        <v>83.09</v>
      </c>
      <c r="J29">
        <f>BYPL_EOD!AK29+BYPL_EOD!AL29</f>
        <v>51</v>
      </c>
      <c r="K29">
        <f>MES_EOD!AK29+MES_EOD!AL29</f>
        <v>5</v>
      </c>
      <c r="L29">
        <f>NDMC_EOD!AK29+NDMC_EOD!AL29</f>
        <v>19.260000000000002</v>
      </c>
      <c r="M29">
        <f>TPDDL_EOD!AK29+TPDDL_EOD!AL29</f>
        <v>58.05</v>
      </c>
      <c r="N29">
        <f t="shared" si="0"/>
        <v>216.39999999999998</v>
      </c>
      <c r="O29" s="154">
        <f t="shared" si="1"/>
        <v>0.22000000000002728</v>
      </c>
      <c r="P29">
        <v>83.174472273567488</v>
      </c>
      <c r="Q29">
        <v>51.051848428835498</v>
      </c>
      <c r="R29">
        <v>5.0050831792975981</v>
      </c>
      <c r="S29">
        <v>19.279580406654347</v>
      </c>
      <c r="T29">
        <v>58.109015711645107</v>
      </c>
      <c r="U29" s="156">
        <f t="shared" si="2"/>
        <v>216.62</v>
      </c>
      <c r="V29" s="154">
        <f t="shared" si="3"/>
        <v>0</v>
      </c>
      <c r="Y29">
        <f>BAWANA!AW29+BAWANA!AX29</f>
        <v>26.69</v>
      </c>
      <c r="Z29">
        <f>BAWANA!BD29+BAWANA!BE29</f>
        <v>26.69</v>
      </c>
      <c r="AA29">
        <f>BAWANA!X29+BAWANA!Y29</f>
        <v>26.69</v>
      </c>
      <c r="AB29">
        <f>BAWANA!AE29+BAWANA!AF29</f>
        <v>26.69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216.62</v>
      </c>
      <c r="E30">
        <f>BAWANA!AM30</f>
        <v>0</v>
      </c>
      <c r="F30">
        <f t="shared" si="4"/>
        <v>256</v>
      </c>
      <c r="G30">
        <f t="shared" si="5"/>
        <v>216.62</v>
      </c>
      <c r="H30" s="154"/>
      <c r="I30">
        <f>BRPL_EOD!AK30+BRPL_EOD!AL30</f>
        <v>83.09</v>
      </c>
      <c r="J30">
        <f>BYPL_EOD!AK30+BYPL_EOD!AL30</f>
        <v>51</v>
      </c>
      <c r="K30">
        <f>MES_EOD!AK30+MES_EOD!AL30</f>
        <v>5</v>
      </c>
      <c r="L30">
        <f>NDMC_EOD!AK30+NDMC_EOD!AL30</f>
        <v>19.260000000000002</v>
      </c>
      <c r="M30">
        <f>TPDDL_EOD!AK30+TPDDL_EOD!AL30</f>
        <v>58.05</v>
      </c>
      <c r="N30">
        <f t="shared" si="0"/>
        <v>216.39999999999998</v>
      </c>
      <c r="O30" s="154">
        <f t="shared" si="1"/>
        <v>0.22000000000002728</v>
      </c>
      <c r="P30">
        <v>83.174472273567488</v>
      </c>
      <c r="Q30">
        <v>51.051848428835498</v>
      </c>
      <c r="R30">
        <v>5.0050831792975981</v>
      </c>
      <c r="S30">
        <v>19.279580406654347</v>
      </c>
      <c r="T30">
        <v>58.109015711645107</v>
      </c>
      <c r="U30" s="156">
        <f t="shared" si="2"/>
        <v>216.62</v>
      </c>
      <c r="V30" s="154">
        <f t="shared" si="3"/>
        <v>0</v>
      </c>
      <c r="Y30">
        <f>BAWANA!AW30+BAWANA!AX30</f>
        <v>26.69</v>
      </c>
      <c r="Z30">
        <f>BAWANA!BD30+BAWANA!BE30</f>
        <v>26.69</v>
      </c>
      <c r="AA30">
        <f>BAWANA!X30+BAWANA!Y30</f>
        <v>26.69</v>
      </c>
      <c r="AB30">
        <f>BAWANA!AE30+BAWANA!AF30</f>
        <v>26.69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216.62</v>
      </c>
      <c r="E31">
        <f>BAWANA!AM31</f>
        <v>0</v>
      </c>
      <c r="F31">
        <f t="shared" si="4"/>
        <v>256</v>
      </c>
      <c r="G31">
        <f t="shared" si="5"/>
        <v>216.62</v>
      </c>
      <c r="H31" s="154"/>
      <c r="I31">
        <f>BRPL_EOD!AK31+BRPL_EOD!AL31</f>
        <v>83.09</v>
      </c>
      <c r="J31">
        <f>BYPL_EOD!AK31+BYPL_EOD!AL31</f>
        <v>51</v>
      </c>
      <c r="K31">
        <f>MES_EOD!AK31+MES_EOD!AL31</f>
        <v>5</v>
      </c>
      <c r="L31">
        <f>NDMC_EOD!AK31+NDMC_EOD!AL31</f>
        <v>19.260000000000002</v>
      </c>
      <c r="M31">
        <f>TPDDL_EOD!AK31+TPDDL_EOD!AL31</f>
        <v>58.05</v>
      </c>
      <c r="N31">
        <f t="shared" si="0"/>
        <v>216.39999999999998</v>
      </c>
      <c r="O31" s="154">
        <f t="shared" si="1"/>
        <v>0.22000000000002728</v>
      </c>
      <c r="P31">
        <v>83.174472273567488</v>
      </c>
      <c r="Q31">
        <v>51.051848428835498</v>
      </c>
      <c r="R31">
        <v>5.0050831792975981</v>
      </c>
      <c r="S31">
        <v>19.279580406654347</v>
      </c>
      <c r="T31">
        <v>58.109015711645107</v>
      </c>
      <c r="U31" s="156">
        <f t="shared" si="2"/>
        <v>216.62</v>
      </c>
      <c r="V31" s="154">
        <f t="shared" si="3"/>
        <v>0</v>
      </c>
      <c r="Y31">
        <f>BAWANA!AW31+BAWANA!AX31</f>
        <v>26.69</v>
      </c>
      <c r="Z31">
        <f>BAWANA!BD31+BAWANA!BE31</f>
        <v>26.69</v>
      </c>
      <c r="AA31">
        <f>BAWANA!X31+BAWANA!Y31</f>
        <v>26.69</v>
      </c>
      <c r="AB31">
        <f>BAWANA!AE31+BAWANA!AF31</f>
        <v>26.69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216.62</v>
      </c>
      <c r="E32">
        <f>BAWANA!AM32</f>
        <v>0</v>
      </c>
      <c r="F32">
        <f t="shared" si="4"/>
        <v>256</v>
      </c>
      <c r="G32">
        <f t="shared" si="5"/>
        <v>216.62</v>
      </c>
      <c r="H32" s="154"/>
      <c r="I32">
        <f>BRPL_EOD!AK32+BRPL_EOD!AL32</f>
        <v>83.09</v>
      </c>
      <c r="J32">
        <f>BYPL_EOD!AK32+BYPL_EOD!AL32</f>
        <v>51</v>
      </c>
      <c r="K32">
        <f>MES_EOD!AK32+MES_EOD!AL32</f>
        <v>5</v>
      </c>
      <c r="L32">
        <f>NDMC_EOD!AK32+NDMC_EOD!AL32</f>
        <v>19.260000000000002</v>
      </c>
      <c r="M32">
        <f>TPDDL_EOD!AK32+TPDDL_EOD!AL32</f>
        <v>58.05</v>
      </c>
      <c r="N32">
        <f t="shared" si="0"/>
        <v>216.39999999999998</v>
      </c>
      <c r="O32" s="154">
        <f t="shared" si="1"/>
        <v>0.22000000000002728</v>
      </c>
      <c r="P32">
        <v>83.174472273567488</v>
      </c>
      <c r="Q32">
        <v>51.051848428835498</v>
      </c>
      <c r="R32">
        <v>5.0050831792975981</v>
      </c>
      <c r="S32">
        <v>19.279580406654347</v>
      </c>
      <c r="T32">
        <v>58.109015711645107</v>
      </c>
      <c r="U32" s="156">
        <f t="shared" si="2"/>
        <v>216.62</v>
      </c>
      <c r="V32" s="154">
        <f t="shared" si="3"/>
        <v>0</v>
      </c>
      <c r="Y32">
        <f>BAWANA!AW32+BAWANA!AX32</f>
        <v>26.69</v>
      </c>
      <c r="Z32">
        <f>BAWANA!BD32+BAWANA!BE32</f>
        <v>26.69</v>
      </c>
      <c r="AA32">
        <f>BAWANA!X32+BAWANA!Y32</f>
        <v>26.69</v>
      </c>
      <c r="AB32">
        <f>BAWANA!AE32+BAWANA!AF32</f>
        <v>26.69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216.62</v>
      </c>
      <c r="E33">
        <f>BAWANA!AM33</f>
        <v>0</v>
      </c>
      <c r="F33">
        <f t="shared" si="4"/>
        <v>256</v>
      </c>
      <c r="G33">
        <f t="shared" si="5"/>
        <v>216.62</v>
      </c>
      <c r="H33" s="154"/>
      <c r="I33">
        <f>BRPL_EOD!AK33+BRPL_EOD!AL33</f>
        <v>83.09</v>
      </c>
      <c r="J33">
        <f>BYPL_EOD!AK33+BYPL_EOD!AL33</f>
        <v>51</v>
      </c>
      <c r="K33">
        <f>MES_EOD!AK33+MES_EOD!AL33</f>
        <v>5</v>
      </c>
      <c r="L33">
        <f>NDMC_EOD!AK33+NDMC_EOD!AL33</f>
        <v>19.260000000000002</v>
      </c>
      <c r="M33">
        <f>TPDDL_EOD!AK33+TPDDL_EOD!AL33</f>
        <v>58.05</v>
      </c>
      <c r="N33">
        <f t="shared" si="0"/>
        <v>216.39999999999998</v>
      </c>
      <c r="O33" s="154">
        <f t="shared" si="1"/>
        <v>0.22000000000002728</v>
      </c>
      <c r="P33">
        <v>83.174472273567488</v>
      </c>
      <c r="Q33">
        <v>51.051848428835498</v>
      </c>
      <c r="R33">
        <v>5.0050831792975981</v>
      </c>
      <c r="S33">
        <v>19.279580406654347</v>
      </c>
      <c r="T33">
        <v>58.109015711645107</v>
      </c>
      <c r="U33" s="156">
        <f t="shared" si="2"/>
        <v>216.62</v>
      </c>
      <c r="V33" s="154">
        <f t="shared" si="3"/>
        <v>0</v>
      </c>
      <c r="Y33">
        <f>BAWANA!AW33+BAWANA!AX33</f>
        <v>26.69</v>
      </c>
      <c r="Z33">
        <f>BAWANA!BD33+BAWANA!BE33</f>
        <v>26.69</v>
      </c>
      <c r="AA33">
        <f>BAWANA!X33+BAWANA!Y33</f>
        <v>26.69</v>
      </c>
      <c r="AB33">
        <f>BAWANA!AE33+BAWANA!AF33</f>
        <v>26.69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216.62</v>
      </c>
      <c r="E34">
        <f>BAWANA!AM34</f>
        <v>0</v>
      </c>
      <c r="F34">
        <f t="shared" si="4"/>
        <v>256</v>
      </c>
      <c r="G34">
        <f t="shared" si="5"/>
        <v>216.62</v>
      </c>
      <c r="H34" s="154"/>
      <c r="I34">
        <f>BRPL_EOD!AK34+BRPL_EOD!AL34</f>
        <v>83.09</v>
      </c>
      <c r="J34">
        <f>BYPL_EOD!AK34+BYPL_EOD!AL34</f>
        <v>51</v>
      </c>
      <c r="K34">
        <f>MES_EOD!AK34+MES_EOD!AL34</f>
        <v>5</v>
      </c>
      <c r="L34">
        <f>NDMC_EOD!AK34+NDMC_EOD!AL34</f>
        <v>19.260000000000002</v>
      </c>
      <c r="M34">
        <f>TPDDL_EOD!AK34+TPDDL_EOD!AL34</f>
        <v>58.05</v>
      </c>
      <c r="N34">
        <f t="shared" si="0"/>
        <v>216.39999999999998</v>
      </c>
      <c r="O34" s="154">
        <f t="shared" si="1"/>
        <v>0.22000000000002728</v>
      </c>
      <c r="P34">
        <v>83.174472273567488</v>
      </c>
      <c r="Q34">
        <v>51.051848428835498</v>
      </c>
      <c r="R34">
        <v>5.0050831792975981</v>
      </c>
      <c r="S34">
        <v>19.279580406654347</v>
      </c>
      <c r="T34">
        <v>58.109015711645107</v>
      </c>
      <c r="U34" s="156">
        <f t="shared" si="2"/>
        <v>216.62</v>
      </c>
      <c r="V34" s="154">
        <f t="shared" si="3"/>
        <v>0</v>
      </c>
      <c r="Y34">
        <f>BAWANA!AW34+BAWANA!AX34</f>
        <v>26.69</v>
      </c>
      <c r="Z34">
        <f>BAWANA!BD34+BAWANA!BE34</f>
        <v>26.69</v>
      </c>
      <c r="AA34">
        <f>BAWANA!X34+BAWANA!Y34</f>
        <v>26.69</v>
      </c>
      <c r="AB34">
        <f>BAWANA!AE34+BAWANA!AF34</f>
        <v>26.69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216.62</v>
      </c>
      <c r="E35">
        <f>BAWANA!AM35</f>
        <v>0</v>
      </c>
      <c r="F35">
        <f t="shared" si="4"/>
        <v>256</v>
      </c>
      <c r="G35">
        <f t="shared" si="5"/>
        <v>216.62</v>
      </c>
      <c r="H35" s="154"/>
      <c r="I35">
        <f>BRPL_EOD!AK35+BRPL_EOD!AL35</f>
        <v>83.09</v>
      </c>
      <c r="J35">
        <f>BYPL_EOD!AK35+BYPL_EOD!AL35</f>
        <v>51</v>
      </c>
      <c r="K35">
        <f>MES_EOD!AK35+MES_EOD!AL35</f>
        <v>5</v>
      </c>
      <c r="L35">
        <f>NDMC_EOD!AK35+NDMC_EOD!AL35</f>
        <v>19.260000000000002</v>
      </c>
      <c r="M35">
        <f>TPDDL_EOD!AK35+TPDDL_EOD!AL35</f>
        <v>58.05</v>
      </c>
      <c r="N35">
        <f t="shared" si="0"/>
        <v>216.39999999999998</v>
      </c>
      <c r="O35" s="154">
        <f t="shared" si="1"/>
        <v>0.22000000000002728</v>
      </c>
      <c r="P35">
        <v>83.174472273567488</v>
      </c>
      <c r="Q35">
        <v>51.051848428835498</v>
      </c>
      <c r="R35">
        <v>5.0050831792975981</v>
      </c>
      <c r="S35">
        <v>19.279580406654347</v>
      </c>
      <c r="T35">
        <v>58.109015711645107</v>
      </c>
      <c r="U35" s="156">
        <f t="shared" si="2"/>
        <v>216.62</v>
      </c>
      <c r="V35" s="154">
        <f t="shared" si="3"/>
        <v>0</v>
      </c>
      <c r="Y35">
        <f>BAWANA!AW35+BAWANA!AX35</f>
        <v>26.69</v>
      </c>
      <c r="Z35">
        <f>BAWANA!BD35+BAWANA!BE35</f>
        <v>26.69</v>
      </c>
      <c r="AA35">
        <f>BAWANA!X35+BAWANA!Y35</f>
        <v>26.69</v>
      </c>
      <c r="AB35">
        <f>BAWANA!AE35+BAWANA!AF35</f>
        <v>26.69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216.62</v>
      </c>
      <c r="E36">
        <f>BAWANA!AM36</f>
        <v>0</v>
      </c>
      <c r="F36">
        <f t="shared" si="4"/>
        <v>256</v>
      </c>
      <c r="G36">
        <f t="shared" si="5"/>
        <v>216.62</v>
      </c>
      <c r="H36" s="154"/>
      <c r="I36">
        <f>BRPL_EOD!AK36+BRPL_EOD!AL36</f>
        <v>83.09</v>
      </c>
      <c r="J36">
        <f>BYPL_EOD!AK36+BYPL_EOD!AL36</f>
        <v>51</v>
      </c>
      <c r="K36">
        <f>MES_EOD!AK36+MES_EOD!AL36</f>
        <v>5</v>
      </c>
      <c r="L36">
        <f>NDMC_EOD!AK36+NDMC_EOD!AL36</f>
        <v>19.260000000000002</v>
      </c>
      <c r="M36">
        <f>TPDDL_EOD!AK36+TPDDL_EOD!AL36</f>
        <v>58.05</v>
      </c>
      <c r="N36">
        <f t="shared" si="0"/>
        <v>216.39999999999998</v>
      </c>
      <c r="O36" s="154">
        <f t="shared" si="1"/>
        <v>0.22000000000002728</v>
      </c>
      <c r="P36">
        <v>83.174472273567488</v>
      </c>
      <c r="Q36">
        <v>51.051848428835498</v>
      </c>
      <c r="R36">
        <v>5.0050831792975981</v>
      </c>
      <c r="S36">
        <v>19.279580406654347</v>
      </c>
      <c r="T36">
        <v>58.109015711645107</v>
      </c>
      <c r="U36" s="156">
        <f t="shared" si="2"/>
        <v>216.62</v>
      </c>
      <c r="V36" s="154">
        <f t="shared" si="3"/>
        <v>0</v>
      </c>
      <c r="Y36">
        <f>BAWANA!AW36+BAWANA!AX36</f>
        <v>26.69</v>
      </c>
      <c r="Z36">
        <f>BAWANA!BD36+BAWANA!BE36</f>
        <v>26.69</v>
      </c>
      <c r="AA36">
        <f>BAWANA!X36+BAWANA!Y36</f>
        <v>26.69</v>
      </c>
      <c r="AB36">
        <f>BAWANA!AE36+BAWANA!AF36</f>
        <v>26.69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216.62</v>
      </c>
      <c r="E37">
        <f>BAWANA!AM37</f>
        <v>0</v>
      </c>
      <c r="F37">
        <f t="shared" si="4"/>
        <v>256</v>
      </c>
      <c r="G37">
        <f t="shared" si="5"/>
        <v>216.62</v>
      </c>
      <c r="H37" s="154"/>
      <c r="I37">
        <f>BRPL_EOD!AK37+BRPL_EOD!AL37</f>
        <v>83.09</v>
      </c>
      <c r="J37">
        <f>BYPL_EOD!AK37+BYPL_EOD!AL37</f>
        <v>51</v>
      </c>
      <c r="K37">
        <f>MES_EOD!AK37+MES_EOD!AL37</f>
        <v>5</v>
      </c>
      <c r="L37">
        <f>NDMC_EOD!AK37+NDMC_EOD!AL37</f>
        <v>19.260000000000002</v>
      </c>
      <c r="M37">
        <f>TPDDL_EOD!AK37+TPDDL_EOD!AL37</f>
        <v>58.05</v>
      </c>
      <c r="N37">
        <f t="shared" si="0"/>
        <v>216.39999999999998</v>
      </c>
      <c r="O37" s="154">
        <f t="shared" si="1"/>
        <v>0.22000000000002728</v>
      </c>
      <c r="P37">
        <v>83.174472273567488</v>
      </c>
      <c r="Q37">
        <v>51.051848428835498</v>
      </c>
      <c r="R37">
        <v>5.0050831792975981</v>
      </c>
      <c r="S37">
        <v>19.279580406654347</v>
      </c>
      <c r="T37">
        <v>58.109015711645107</v>
      </c>
      <c r="U37" s="156">
        <f t="shared" si="2"/>
        <v>216.62</v>
      </c>
      <c r="V37" s="154">
        <f t="shared" si="3"/>
        <v>0</v>
      </c>
      <c r="Y37">
        <f>BAWANA!AW37+BAWANA!AX37</f>
        <v>26.69</v>
      </c>
      <c r="Z37">
        <f>BAWANA!BD37+BAWANA!BE37</f>
        <v>26.69</v>
      </c>
      <c r="AA37">
        <f>BAWANA!X37+BAWANA!Y37</f>
        <v>26.69</v>
      </c>
      <c r="AB37">
        <f>BAWANA!AE37+BAWANA!AF37</f>
        <v>26.69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216.62</v>
      </c>
      <c r="E38">
        <f>BAWANA!AM38</f>
        <v>0</v>
      </c>
      <c r="F38">
        <f t="shared" si="4"/>
        <v>256</v>
      </c>
      <c r="G38">
        <f t="shared" si="5"/>
        <v>216.62</v>
      </c>
      <c r="H38" s="154"/>
      <c r="I38">
        <f>BRPL_EOD!AK38+BRPL_EOD!AL38</f>
        <v>83.09</v>
      </c>
      <c r="J38">
        <f>BYPL_EOD!AK38+BYPL_EOD!AL38</f>
        <v>51</v>
      </c>
      <c r="K38">
        <f>MES_EOD!AK38+MES_EOD!AL38</f>
        <v>5</v>
      </c>
      <c r="L38">
        <f>NDMC_EOD!AK38+NDMC_EOD!AL38</f>
        <v>19.260000000000002</v>
      </c>
      <c r="M38">
        <f>TPDDL_EOD!AK38+TPDDL_EOD!AL38</f>
        <v>58.05</v>
      </c>
      <c r="N38">
        <f t="shared" si="0"/>
        <v>216.39999999999998</v>
      </c>
      <c r="O38" s="154">
        <f t="shared" si="1"/>
        <v>0.22000000000002728</v>
      </c>
      <c r="P38">
        <v>83.174472273567488</v>
      </c>
      <c r="Q38">
        <v>51.051848428835498</v>
      </c>
      <c r="R38">
        <v>5.0050831792975981</v>
      </c>
      <c r="S38">
        <v>19.279580406654347</v>
      </c>
      <c r="T38">
        <v>58.109015711645107</v>
      </c>
      <c r="U38" s="156">
        <f t="shared" si="2"/>
        <v>216.62</v>
      </c>
      <c r="V38" s="154">
        <f t="shared" si="3"/>
        <v>0</v>
      </c>
      <c r="Y38">
        <f>BAWANA!AW38+BAWANA!AX38</f>
        <v>26.69</v>
      </c>
      <c r="Z38">
        <f>BAWANA!BD38+BAWANA!BE38</f>
        <v>26.69</v>
      </c>
      <c r="AA38">
        <f>BAWANA!X38+BAWANA!Y38</f>
        <v>26.69</v>
      </c>
      <c r="AB38">
        <f>BAWANA!AE38+BAWANA!AF38</f>
        <v>26.69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216.62</v>
      </c>
      <c r="E39">
        <f>BAWANA!AM39</f>
        <v>0</v>
      </c>
      <c r="F39">
        <f t="shared" si="4"/>
        <v>256</v>
      </c>
      <c r="G39">
        <f t="shared" si="5"/>
        <v>216.62</v>
      </c>
      <c r="H39" s="154"/>
      <c r="I39">
        <f>BRPL_EOD!AK39+BRPL_EOD!AL39</f>
        <v>83.09</v>
      </c>
      <c r="J39">
        <f>BYPL_EOD!AK39+BYPL_EOD!AL39</f>
        <v>51</v>
      </c>
      <c r="K39">
        <f>MES_EOD!AK39+MES_EOD!AL39</f>
        <v>5</v>
      </c>
      <c r="L39">
        <f>NDMC_EOD!AK39+NDMC_EOD!AL39</f>
        <v>19.260000000000002</v>
      </c>
      <c r="M39">
        <f>TPDDL_EOD!AK39+TPDDL_EOD!AL39</f>
        <v>58.05</v>
      </c>
      <c r="N39">
        <f t="shared" si="0"/>
        <v>216.39999999999998</v>
      </c>
      <c r="O39" s="154">
        <f t="shared" si="1"/>
        <v>0.22000000000002728</v>
      </c>
      <c r="P39">
        <v>83.174472273567488</v>
      </c>
      <c r="Q39">
        <v>51.051848428835498</v>
      </c>
      <c r="R39">
        <v>5.0050831792975981</v>
      </c>
      <c r="S39">
        <v>19.279580406654347</v>
      </c>
      <c r="T39">
        <v>58.109015711645107</v>
      </c>
      <c r="U39" s="156">
        <f t="shared" si="2"/>
        <v>216.62</v>
      </c>
      <c r="V39" s="154">
        <f t="shared" si="3"/>
        <v>0</v>
      </c>
      <c r="Y39">
        <f>BAWANA!AW39+BAWANA!AX39</f>
        <v>26.69</v>
      </c>
      <c r="Z39">
        <f>BAWANA!BD39+BAWANA!BE39</f>
        <v>26.69</v>
      </c>
      <c r="AA39">
        <f>BAWANA!X39+BAWANA!Y39</f>
        <v>26.69</v>
      </c>
      <c r="AB39">
        <f>BAWANA!AE39+BAWANA!AF39</f>
        <v>26.69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216.62</v>
      </c>
      <c r="E40">
        <f>BAWANA!AM40</f>
        <v>0</v>
      </c>
      <c r="F40">
        <f t="shared" si="4"/>
        <v>256</v>
      </c>
      <c r="G40">
        <f t="shared" si="5"/>
        <v>216.62</v>
      </c>
      <c r="H40" s="154"/>
      <c r="I40">
        <f>BRPL_EOD!AK40+BRPL_EOD!AL40</f>
        <v>83.09</v>
      </c>
      <c r="J40">
        <f>BYPL_EOD!AK40+BYPL_EOD!AL40</f>
        <v>51</v>
      </c>
      <c r="K40">
        <f>MES_EOD!AK40+MES_EOD!AL40</f>
        <v>5</v>
      </c>
      <c r="L40">
        <f>NDMC_EOD!AK40+NDMC_EOD!AL40</f>
        <v>19.260000000000002</v>
      </c>
      <c r="M40">
        <f>TPDDL_EOD!AK40+TPDDL_EOD!AL40</f>
        <v>58.05</v>
      </c>
      <c r="N40">
        <f t="shared" si="0"/>
        <v>216.39999999999998</v>
      </c>
      <c r="O40" s="154">
        <f t="shared" si="1"/>
        <v>0.22000000000002728</v>
      </c>
      <c r="P40">
        <v>83.174472273567488</v>
      </c>
      <c r="Q40">
        <v>51.051848428835498</v>
      </c>
      <c r="R40">
        <v>5.0050831792975981</v>
      </c>
      <c r="S40">
        <v>19.279580406654347</v>
      </c>
      <c r="T40">
        <v>58.109015711645107</v>
      </c>
      <c r="U40" s="156">
        <f t="shared" si="2"/>
        <v>216.62</v>
      </c>
      <c r="V40" s="154">
        <f t="shared" si="3"/>
        <v>0</v>
      </c>
      <c r="Y40">
        <f>BAWANA!AW40+BAWANA!AX40</f>
        <v>26.69</v>
      </c>
      <c r="Z40">
        <f>BAWANA!BD40+BAWANA!BE40</f>
        <v>26.69</v>
      </c>
      <c r="AA40">
        <f>BAWANA!X40+BAWANA!Y40</f>
        <v>26.69</v>
      </c>
      <c r="AB40">
        <f>BAWANA!AE40+BAWANA!AF40</f>
        <v>26.69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216.62</v>
      </c>
      <c r="E41">
        <f>BAWANA!AM41</f>
        <v>0</v>
      </c>
      <c r="F41">
        <f t="shared" si="4"/>
        <v>256</v>
      </c>
      <c r="G41">
        <f t="shared" si="5"/>
        <v>216.62</v>
      </c>
      <c r="H41" s="154"/>
      <c r="I41">
        <f>BRPL_EOD!AK41+BRPL_EOD!AL41</f>
        <v>83.09</v>
      </c>
      <c r="J41">
        <f>BYPL_EOD!AK41+BYPL_EOD!AL41</f>
        <v>51</v>
      </c>
      <c r="K41">
        <f>MES_EOD!AK41+MES_EOD!AL41</f>
        <v>5</v>
      </c>
      <c r="L41">
        <f>NDMC_EOD!AK41+NDMC_EOD!AL41</f>
        <v>19.260000000000002</v>
      </c>
      <c r="M41">
        <f>TPDDL_EOD!AK41+TPDDL_EOD!AL41</f>
        <v>58.05</v>
      </c>
      <c r="N41">
        <f t="shared" si="0"/>
        <v>216.39999999999998</v>
      </c>
      <c r="O41" s="154">
        <f t="shared" si="1"/>
        <v>0.22000000000002728</v>
      </c>
      <c r="P41">
        <v>83.174472273567488</v>
      </c>
      <c r="Q41">
        <v>51.051848428835498</v>
      </c>
      <c r="R41">
        <v>5.0050831792975981</v>
      </c>
      <c r="S41">
        <v>19.279580406654347</v>
      </c>
      <c r="T41">
        <v>58.109015711645107</v>
      </c>
      <c r="U41" s="156">
        <f t="shared" si="2"/>
        <v>216.62</v>
      </c>
      <c r="V41" s="154">
        <f t="shared" si="3"/>
        <v>0</v>
      </c>
      <c r="Y41">
        <f>BAWANA!AW41+BAWANA!AX41</f>
        <v>26.69</v>
      </c>
      <c r="Z41">
        <f>BAWANA!BD41+BAWANA!BE41</f>
        <v>26.69</v>
      </c>
      <c r="AA41">
        <f>BAWANA!X41+BAWANA!Y41</f>
        <v>26.69</v>
      </c>
      <c r="AB41">
        <f>BAWANA!AE41+BAWANA!AF41</f>
        <v>26.69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216.62</v>
      </c>
      <c r="E42">
        <f>BAWANA!AM42</f>
        <v>0</v>
      </c>
      <c r="F42">
        <f t="shared" si="4"/>
        <v>256</v>
      </c>
      <c r="G42">
        <f t="shared" si="5"/>
        <v>216.62</v>
      </c>
      <c r="H42" s="154"/>
      <c r="I42">
        <f>BRPL_EOD!AK42+BRPL_EOD!AL42</f>
        <v>83.09</v>
      </c>
      <c r="J42">
        <f>BYPL_EOD!AK42+BYPL_EOD!AL42</f>
        <v>51</v>
      </c>
      <c r="K42">
        <f>MES_EOD!AK42+MES_EOD!AL42</f>
        <v>5</v>
      </c>
      <c r="L42">
        <f>NDMC_EOD!AK42+NDMC_EOD!AL42</f>
        <v>19.260000000000002</v>
      </c>
      <c r="M42">
        <f>TPDDL_EOD!AK42+TPDDL_EOD!AL42</f>
        <v>58.05</v>
      </c>
      <c r="N42">
        <f t="shared" si="0"/>
        <v>216.39999999999998</v>
      </c>
      <c r="O42" s="154">
        <f t="shared" si="1"/>
        <v>0.22000000000002728</v>
      </c>
      <c r="P42">
        <v>83.174472273567488</v>
      </c>
      <c r="Q42">
        <v>51.051848428835498</v>
      </c>
      <c r="R42">
        <v>5.0050831792975981</v>
      </c>
      <c r="S42">
        <v>19.279580406654347</v>
      </c>
      <c r="T42">
        <v>58.109015711645107</v>
      </c>
      <c r="U42" s="156">
        <f t="shared" si="2"/>
        <v>216.62</v>
      </c>
      <c r="V42" s="154">
        <f t="shared" si="3"/>
        <v>0</v>
      </c>
      <c r="Y42">
        <f>BAWANA!AW42+BAWANA!AX42</f>
        <v>26.69</v>
      </c>
      <c r="Z42">
        <f>BAWANA!BD42+BAWANA!BE42</f>
        <v>26.69</v>
      </c>
      <c r="AA42">
        <f>BAWANA!X42+BAWANA!Y42</f>
        <v>26.69</v>
      </c>
      <c r="AB42">
        <f>BAWANA!AE42+BAWANA!AF42</f>
        <v>26.69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216.62</v>
      </c>
      <c r="E43">
        <f>BAWANA!AM43</f>
        <v>0</v>
      </c>
      <c r="F43">
        <f t="shared" si="4"/>
        <v>256</v>
      </c>
      <c r="G43">
        <f t="shared" si="5"/>
        <v>216.62</v>
      </c>
      <c r="H43" s="154"/>
      <c r="I43">
        <f>BRPL_EOD!AK43+BRPL_EOD!AL43</f>
        <v>83.09</v>
      </c>
      <c r="J43">
        <f>BYPL_EOD!AK43+BYPL_EOD!AL43</f>
        <v>51</v>
      </c>
      <c r="K43">
        <f>MES_EOD!AK43+MES_EOD!AL43</f>
        <v>5</v>
      </c>
      <c r="L43">
        <f>NDMC_EOD!AK43+NDMC_EOD!AL43</f>
        <v>19.260000000000002</v>
      </c>
      <c r="M43">
        <f>TPDDL_EOD!AK43+TPDDL_EOD!AL43</f>
        <v>58.05</v>
      </c>
      <c r="N43">
        <f t="shared" si="0"/>
        <v>216.39999999999998</v>
      </c>
      <c r="O43" s="154">
        <f t="shared" si="1"/>
        <v>0.22000000000002728</v>
      </c>
      <c r="P43">
        <v>83.174472273567488</v>
      </c>
      <c r="Q43">
        <v>51.051848428835498</v>
      </c>
      <c r="R43">
        <v>5.0050831792975981</v>
      </c>
      <c r="S43">
        <v>19.279580406654347</v>
      </c>
      <c r="T43">
        <v>58.109015711645107</v>
      </c>
      <c r="U43" s="156">
        <f t="shared" si="2"/>
        <v>216.62</v>
      </c>
      <c r="V43" s="154">
        <f t="shared" si="3"/>
        <v>0</v>
      </c>
      <c r="Y43">
        <f>BAWANA!AW43+BAWANA!AX43</f>
        <v>26.69</v>
      </c>
      <c r="Z43">
        <f>BAWANA!BD43+BAWANA!BE43</f>
        <v>26.69</v>
      </c>
      <c r="AA43">
        <f>BAWANA!X43+BAWANA!Y43</f>
        <v>26.69</v>
      </c>
      <c r="AB43">
        <f>BAWANA!AE43+BAWANA!AF43</f>
        <v>26.69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216.62</v>
      </c>
      <c r="E44">
        <f>BAWANA!AM44</f>
        <v>0</v>
      </c>
      <c r="F44">
        <f t="shared" si="4"/>
        <v>256</v>
      </c>
      <c r="G44">
        <f t="shared" si="5"/>
        <v>216.62</v>
      </c>
      <c r="H44" s="154"/>
      <c r="I44">
        <f>BRPL_EOD!AK44+BRPL_EOD!AL44</f>
        <v>83.09</v>
      </c>
      <c r="J44">
        <f>BYPL_EOD!AK44+BYPL_EOD!AL44</f>
        <v>51</v>
      </c>
      <c r="K44">
        <f>MES_EOD!AK44+MES_EOD!AL44</f>
        <v>5</v>
      </c>
      <c r="L44">
        <f>NDMC_EOD!AK44+NDMC_EOD!AL44</f>
        <v>19.260000000000002</v>
      </c>
      <c r="M44">
        <f>TPDDL_EOD!AK44+TPDDL_EOD!AL44</f>
        <v>58.05</v>
      </c>
      <c r="N44">
        <f t="shared" si="0"/>
        <v>216.39999999999998</v>
      </c>
      <c r="O44" s="154">
        <f t="shared" si="1"/>
        <v>0.22000000000002728</v>
      </c>
      <c r="P44">
        <v>83.174472273567488</v>
      </c>
      <c r="Q44">
        <v>51.051848428835498</v>
      </c>
      <c r="R44">
        <v>5.0050831792975981</v>
      </c>
      <c r="S44">
        <v>19.279580406654347</v>
      </c>
      <c r="T44">
        <v>58.109015711645107</v>
      </c>
      <c r="U44" s="156">
        <f t="shared" si="2"/>
        <v>216.62</v>
      </c>
      <c r="V44" s="154">
        <f t="shared" si="3"/>
        <v>0</v>
      </c>
      <c r="Y44">
        <f>BAWANA!AW44+BAWANA!AX44</f>
        <v>26.69</v>
      </c>
      <c r="Z44">
        <f>BAWANA!BD44+BAWANA!BE44</f>
        <v>26.69</v>
      </c>
      <c r="AA44">
        <f>BAWANA!X44+BAWANA!Y44</f>
        <v>26.69</v>
      </c>
      <c r="AB44">
        <f>BAWANA!AE44+BAWANA!AF44</f>
        <v>26.69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216.62</v>
      </c>
      <c r="E45">
        <f>BAWANA!AM45</f>
        <v>0</v>
      </c>
      <c r="F45">
        <f t="shared" si="4"/>
        <v>256</v>
      </c>
      <c r="G45">
        <f t="shared" si="5"/>
        <v>216.62</v>
      </c>
      <c r="H45" s="154"/>
      <c r="I45">
        <f>BRPL_EOD!AK45+BRPL_EOD!AL45</f>
        <v>83.09</v>
      </c>
      <c r="J45">
        <f>BYPL_EOD!AK45+BYPL_EOD!AL45</f>
        <v>51</v>
      </c>
      <c r="K45">
        <f>MES_EOD!AK45+MES_EOD!AL45</f>
        <v>5</v>
      </c>
      <c r="L45">
        <f>NDMC_EOD!AK45+NDMC_EOD!AL45</f>
        <v>19.260000000000002</v>
      </c>
      <c r="M45">
        <f>TPDDL_EOD!AK45+TPDDL_EOD!AL45</f>
        <v>58.05</v>
      </c>
      <c r="N45">
        <f t="shared" si="0"/>
        <v>216.39999999999998</v>
      </c>
      <c r="O45" s="154">
        <f t="shared" si="1"/>
        <v>0.22000000000002728</v>
      </c>
      <c r="P45">
        <v>83.174472273567488</v>
      </c>
      <c r="Q45">
        <v>51.051848428835498</v>
      </c>
      <c r="R45">
        <v>5.0050831792975981</v>
      </c>
      <c r="S45">
        <v>19.279580406654347</v>
      </c>
      <c r="T45">
        <v>58.109015711645107</v>
      </c>
      <c r="U45" s="156">
        <f t="shared" si="2"/>
        <v>216.62</v>
      </c>
      <c r="V45" s="154">
        <f t="shared" si="3"/>
        <v>0</v>
      </c>
      <c r="Y45">
        <f>BAWANA!AW45+BAWANA!AX45</f>
        <v>26.69</v>
      </c>
      <c r="Z45">
        <f>BAWANA!BD45+BAWANA!BE45</f>
        <v>26.69</v>
      </c>
      <c r="AA45">
        <f>BAWANA!X45+BAWANA!Y45</f>
        <v>26.69</v>
      </c>
      <c r="AB45">
        <f>BAWANA!AE45+BAWANA!AF45</f>
        <v>26.69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216.62</v>
      </c>
      <c r="E46">
        <f>BAWANA!AM46</f>
        <v>0</v>
      </c>
      <c r="F46">
        <f t="shared" si="4"/>
        <v>256</v>
      </c>
      <c r="G46">
        <f t="shared" si="5"/>
        <v>216.62</v>
      </c>
      <c r="H46" s="154"/>
      <c r="I46">
        <f>BRPL_EOD!AK46+BRPL_EOD!AL46</f>
        <v>83.09</v>
      </c>
      <c r="J46">
        <f>BYPL_EOD!AK46+BYPL_EOD!AL46</f>
        <v>51</v>
      </c>
      <c r="K46">
        <f>MES_EOD!AK46+MES_EOD!AL46</f>
        <v>5</v>
      </c>
      <c r="L46">
        <f>NDMC_EOD!AK46+NDMC_EOD!AL46</f>
        <v>19.260000000000002</v>
      </c>
      <c r="M46">
        <f>TPDDL_EOD!AK46+TPDDL_EOD!AL46</f>
        <v>58.05</v>
      </c>
      <c r="N46">
        <f t="shared" si="0"/>
        <v>216.39999999999998</v>
      </c>
      <c r="O46" s="154">
        <f t="shared" si="1"/>
        <v>0.22000000000002728</v>
      </c>
      <c r="P46">
        <v>83.174472273567488</v>
      </c>
      <c r="Q46">
        <v>51.051848428835498</v>
      </c>
      <c r="R46">
        <v>5.0050831792975981</v>
      </c>
      <c r="S46">
        <v>19.279580406654347</v>
      </c>
      <c r="T46">
        <v>58.109015711645107</v>
      </c>
      <c r="U46" s="156">
        <f t="shared" si="2"/>
        <v>216.62</v>
      </c>
      <c r="V46" s="154">
        <f t="shared" si="3"/>
        <v>0</v>
      </c>
      <c r="Y46">
        <f>BAWANA!AW46+BAWANA!AX46</f>
        <v>26.69</v>
      </c>
      <c r="Z46">
        <f>BAWANA!BD46+BAWANA!BE46</f>
        <v>26.69</v>
      </c>
      <c r="AA46">
        <f>BAWANA!X46+BAWANA!Y46</f>
        <v>26.69</v>
      </c>
      <c r="AB46">
        <f>BAWANA!AE46+BAWANA!AF46</f>
        <v>26.69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216.62</v>
      </c>
      <c r="E47">
        <f>BAWANA!AM47</f>
        <v>0</v>
      </c>
      <c r="F47">
        <f t="shared" si="4"/>
        <v>256</v>
      </c>
      <c r="G47">
        <f t="shared" si="5"/>
        <v>216.62</v>
      </c>
      <c r="H47" s="154"/>
      <c r="I47">
        <f>BRPL_EOD!AK47+BRPL_EOD!AL47</f>
        <v>83.09</v>
      </c>
      <c r="J47">
        <f>BYPL_EOD!AK47+BYPL_EOD!AL47</f>
        <v>51</v>
      </c>
      <c r="K47">
        <f>MES_EOD!AK47+MES_EOD!AL47</f>
        <v>5</v>
      </c>
      <c r="L47">
        <f>NDMC_EOD!AK47+NDMC_EOD!AL47</f>
        <v>19.260000000000002</v>
      </c>
      <c r="M47">
        <f>TPDDL_EOD!AK47+TPDDL_EOD!AL47</f>
        <v>58.05</v>
      </c>
      <c r="N47">
        <f t="shared" si="0"/>
        <v>216.39999999999998</v>
      </c>
      <c r="O47" s="154">
        <f t="shared" si="1"/>
        <v>0.22000000000002728</v>
      </c>
      <c r="P47">
        <v>83.174472273567488</v>
      </c>
      <c r="Q47">
        <v>51.051848428835498</v>
      </c>
      <c r="R47">
        <v>5.0050831792975981</v>
      </c>
      <c r="S47">
        <v>19.279580406654347</v>
      </c>
      <c r="T47">
        <v>58.109015711645107</v>
      </c>
      <c r="U47" s="156">
        <f t="shared" si="2"/>
        <v>216.62</v>
      </c>
      <c r="V47" s="154">
        <f t="shared" si="3"/>
        <v>0</v>
      </c>
      <c r="Y47">
        <f>BAWANA!AW47+BAWANA!AX47</f>
        <v>26.69</v>
      </c>
      <c r="Z47">
        <f>BAWANA!BD47+BAWANA!BE47</f>
        <v>26.69</v>
      </c>
      <c r="AA47">
        <f>BAWANA!X47+BAWANA!Y47</f>
        <v>26.69</v>
      </c>
      <c r="AB47">
        <f>BAWANA!AE47+BAWANA!AF47</f>
        <v>26.69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216.62</v>
      </c>
      <c r="E48">
        <f>BAWANA!AM48</f>
        <v>0</v>
      </c>
      <c r="F48">
        <f t="shared" si="4"/>
        <v>256</v>
      </c>
      <c r="G48">
        <f t="shared" si="5"/>
        <v>216.62</v>
      </c>
      <c r="H48" s="154"/>
      <c r="I48">
        <f>BRPL_EOD!AK48+BRPL_EOD!AL48</f>
        <v>83.09</v>
      </c>
      <c r="J48">
        <f>BYPL_EOD!AK48+BYPL_EOD!AL48</f>
        <v>51</v>
      </c>
      <c r="K48">
        <f>MES_EOD!AK48+MES_EOD!AL48</f>
        <v>5</v>
      </c>
      <c r="L48">
        <f>NDMC_EOD!AK48+NDMC_EOD!AL48</f>
        <v>19.260000000000002</v>
      </c>
      <c r="M48">
        <f>TPDDL_EOD!AK48+TPDDL_EOD!AL48</f>
        <v>58.05</v>
      </c>
      <c r="N48">
        <f t="shared" si="0"/>
        <v>216.39999999999998</v>
      </c>
      <c r="O48" s="154">
        <f t="shared" si="1"/>
        <v>0.22000000000002728</v>
      </c>
      <c r="P48">
        <v>83.174472273567488</v>
      </c>
      <c r="Q48">
        <v>51.051848428835498</v>
      </c>
      <c r="R48">
        <v>5.0050831792975981</v>
      </c>
      <c r="S48">
        <v>19.279580406654347</v>
      </c>
      <c r="T48">
        <v>58.109015711645107</v>
      </c>
      <c r="U48" s="156">
        <f t="shared" si="2"/>
        <v>216.62</v>
      </c>
      <c r="V48" s="154">
        <f t="shared" si="3"/>
        <v>0</v>
      </c>
      <c r="Y48">
        <f>BAWANA!AW48+BAWANA!AX48</f>
        <v>26.69</v>
      </c>
      <c r="Z48">
        <f>BAWANA!BD48+BAWANA!BE48</f>
        <v>26.69</v>
      </c>
      <c r="AA48">
        <f>BAWANA!X48+BAWANA!Y48</f>
        <v>26.69</v>
      </c>
      <c r="AB48">
        <f>BAWANA!AE48+BAWANA!AF48</f>
        <v>26.69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216.62</v>
      </c>
      <c r="E49">
        <f>BAWANA!AM49</f>
        <v>0</v>
      </c>
      <c r="F49">
        <f t="shared" si="4"/>
        <v>256</v>
      </c>
      <c r="G49">
        <f t="shared" si="5"/>
        <v>216.62</v>
      </c>
      <c r="H49" s="154"/>
      <c r="I49">
        <f>BRPL_EOD!AK49+BRPL_EOD!AL49</f>
        <v>83.09</v>
      </c>
      <c r="J49">
        <f>BYPL_EOD!AK49+BYPL_EOD!AL49</f>
        <v>51</v>
      </c>
      <c r="K49">
        <f>MES_EOD!AK49+MES_EOD!AL49</f>
        <v>5</v>
      </c>
      <c r="L49">
        <f>NDMC_EOD!AK49+NDMC_EOD!AL49</f>
        <v>19.260000000000002</v>
      </c>
      <c r="M49">
        <f>TPDDL_EOD!AK49+TPDDL_EOD!AL49</f>
        <v>58.05</v>
      </c>
      <c r="N49">
        <f t="shared" si="0"/>
        <v>216.39999999999998</v>
      </c>
      <c r="O49" s="154">
        <f t="shared" si="1"/>
        <v>0.22000000000002728</v>
      </c>
      <c r="P49">
        <v>83.174472273567488</v>
      </c>
      <c r="Q49">
        <v>51.051848428835498</v>
      </c>
      <c r="R49">
        <v>5.0050831792975981</v>
      </c>
      <c r="S49">
        <v>19.279580406654347</v>
      </c>
      <c r="T49">
        <v>58.109015711645107</v>
      </c>
      <c r="U49" s="156">
        <f t="shared" si="2"/>
        <v>216.62</v>
      </c>
      <c r="V49" s="154">
        <f t="shared" si="3"/>
        <v>0</v>
      </c>
      <c r="Y49">
        <f>BAWANA!AW49+BAWANA!AX49</f>
        <v>26.69</v>
      </c>
      <c r="Z49">
        <f>BAWANA!BD49+BAWANA!BE49</f>
        <v>26.69</v>
      </c>
      <c r="AA49">
        <f>BAWANA!X49+BAWANA!Y49</f>
        <v>26.69</v>
      </c>
      <c r="AB49">
        <f>BAWANA!AE49+BAWANA!AF49</f>
        <v>26.69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216.62</v>
      </c>
      <c r="E50">
        <f>BAWANA!AM50</f>
        <v>0</v>
      </c>
      <c r="F50">
        <f t="shared" si="4"/>
        <v>256</v>
      </c>
      <c r="G50">
        <f t="shared" si="5"/>
        <v>216.62</v>
      </c>
      <c r="H50" s="154"/>
      <c r="I50">
        <f>BRPL_EOD!AK50+BRPL_EOD!AL50</f>
        <v>83.09</v>
      </c>
      <c r="J50">
        <f>BYPL_EOD!AK50+BYPL_EOD!AL50</f>
        <v>51</v>
      </c>
      <c r="K50">
        <f>MES_EOD!AK50+MES_EOD!AL50</f>
        <v>5</v>
      </c>
      <c r="L50">
        <f>NDMC_EOD!AK50+NDMC_EOD!AL50</f>
        <v>19.260000000000002</v>
      </c>
      <c r="M50">
        <f>TPDDL_EOD!AK50+TPDDL_EOD!AL50</f>
        <v>58.05</v>
      </c>
      <c r="N50">
        <f t="shared" si="0"/>
        <v>216.39999999999998</v>
      </c>
      <c r="O50" s="154">
        <f t="shared" si="1"/>
        <v>0.22000000000002728</v>
      </c>
      <c r="P50">
        <v>83.174472273567488</v>
      </c>
      <c r="Q50">
        <v>51.051848428835498</v>
      </c>
      <c r="R50">
        <v>5.0050831792975981</v>
      </c>
      <c r="S50">
        <v>19.279580406654347</v>
      </c>
      <c r="T50">
        <v>58.109015711645107</v>
      </c>
      <c r="U50" s="156">
        <f t="shared" si="2"/>
        <v>216.62</v>
      </c>
      <c r="V50" s="154">
        <f t="shared" si="3"/>
        <v>0</v>
      </c>
      <c r="Y50">
        <f>BAWANA!AW50+BAWANA!AX50</f>
        <v>26.69</v>
      </c>
      <c r="Z50">
        <f>BAWANA!BD50+BAWANA!BE50</f>
        <v>26.69</v>
      </c>
      <c r="AA50">
        <f>BAWANA!X50+BAWANA!Y50</f>
        <v>26.69</v>
      </c>
      <c r="AB50">
        <f>BAWANA!AE50+BAWANA!AF50</f>
        <v>26.69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216.62</v>
      </c>
      <c r="E51">
        <f>BAWANA!AM51</f>
        <v>0</v>
      </c>
      <c r="F51">
        <f t="shared" si="4"/>
        <v>256</v>
      </c>
      <c r="G51">
        <f t="shared" si="5"/>
        <v>216.62</v>
      </c>
      <c r="H51" s="154"/>
      <c r="I51">
        <f>BRPL_EOD!AK51+BRPL_EOD!AL51</f>
        <v>83.09</v>
      </c>
      <c r="J51">
        <f>BYPL_EOD!AK51+BYPL_EOD!AL51</f>
        <v>51</v>
      </c>
      <c r="K51">
        <f>MES_EOD!AK51+MES_EOD!AL51</f>
        <v>5</v>
      </c>
      <c r="L51">
        <f>NDMC_EOD!AK51+NDMC_EOD!AL51</f>
        <v>19.48</v>
      </c>
      <c r="M51">
        <f>TPDDL_EOD!AK51+TPDDL_EOD!AL51</f>
        <v>58.05</v>
      </c>
      <c r="N51">
        <f t="shared" si="0"/>
        <v>216.62</v>
      </c>
      <c r="O51" s="154">
        <f t="shared" si="1"/>
        <v>0</v>
      </c>
      <c r="P51">
        <v>83.09</v>
      </c>
      <c r="Q51">
        <v>51</v>
      </c>
      <c r="R51">
        <v>5</v>
      </c>
      <c r="S51">
        <v>19.48</v>
      </c>
      <c r="T51">
        <v>58.05</v>
      </c>
      <c r="U51" s="156">
        <f t="shared" si="2"/>
        <v>216.62</v>
      </c>
      <c r="V51" s="154">
        <f t="shared" si="3"/>
        <v>0</v>
      </c>
      <c r="Y51">
        <f>BAWANA!AW51+BAWANA!AX51</f>
        <v>26.69</v>
      </c>
      <c r="Z51">
        <f>BAWANA!BD51+BAWANA!BE51</f>
        <v>26.69</v>
      </c>
      <c r="AA51">
        <f>BAWANA!X51+BAWANA!Y51</f>
        <v>26.69</v>
      </c>
      <c r="AB51">
        <f>BAWANA!AE51+BAWANA!AF51</f>
        <v>26.69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216.62</v>
      </c>
      <c r="E52">
        <f>BAWANA!AM52</f>
        <v>0</v>
      </c>
      <c r="F52">
        <f t="shared" si="4"/>
        <v>256</v>
      </c>
      <c r="G52">
        <f t="shared" si="5"/>
        <v>216.62</v>
      </c>
      <c r="H52" s="154"/>
      <c r="I52">
        <f>BRPL_EOD!AK52+BRPL_EOD!AL52</f>
        <v>83.09</v>
      </c>
      <c r="J52">
        <f>BYPL_EOD!AK52+BYPL_EOD!AL52</f>
        <v>51</v>
      </c>
      <c r="K52">
        <f>MES_EOD!AK52+MES_EOD!AL52</f>
        <v>5</v>
      </c>
      <c r="L52">
        <f>NDMC_EOD!AK52+NDMC_EOD!AL52</f>
        <v>19.48</v>
      </c>
      <c r="M52">
        <f>TPDDL_EOD!AK52+TPDDL_EOD!AL52</f>
        <v>58.05</v>
      </c>
      <c r="N52">
        <f t="shared" si="0"/>
        <v>216.62</v>
      </c>
      <c r="O52" s="154">
        <f t="shared" si="1"/>
        <v>0</v>
      </c>
      <c r="P52">
        <v>83.09</v>
      </c>
      <c r="Q52">
        <v>51</v>
      </c>
      <c r="R52">
        <v>5</v>
      </c>
      <c r="S52">
        <v>19.48</v>
      </c>
      <c r="T52">
        <v>58.05</v>
      </c>
      <c r="U52" s="156">
        <f t="shared" si="2"/>
        <v>216.62</v>
      </c>
      <c r="V52" s="154">
        <f t="shared" si="3"/>
        <v>0</v>
      </c>
      <c r="Y52">
        <f>BAWANA!AW52+BAWANA!AX52</f>
        <v>26.69</v>
      </c>
      <c r="Z52">
        <f>BAWANA!BD52+BAWANA!BE52</f>
        <v>26.69</v>
      </c>
      <c r="AA52">
        <f>BAWANA!X52+BAWANA!Y52</f>
        <v>26.69</v>
      </c>
      <c r="AB52">
        <f>BAWANA!AE52+BAWANA!AF52</f>
        <v>26.69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216.62</v>
      </c>
      <c r="E53">
        <f>BAWANA!AM53</f>
        <v>0</v>
      </c>
      <c r="F53">
        <f t="shared" si="4"/>
        <v>256</v>
      </c>
      <c r="G53">
        <f t="shared" si="5"/>
        <v>216.62</v>
      </c>
      <c r="H53" s="154"/>
      <c r="I53">
        <f>BRPL_EOD!AK53+BRPL_EOD!AL53</f>
        <v>83.09</v>
      </c>
      <c r="J53">
        <f>BYPL_EOD!AK53+BYPL_EOD!AL53</f>
        <v>51</v>
      </c>
      <c r="K53">
        <f>MES_EOD!AK53+MES_EOD!AL53</f>
        <v>5</v>
      </c>
      <c r="L53">
        <f>NDMC_EOD!AK53+NDMC_EOD!AL53</f>
        <v>19.48</v>
      </c>
      <c r="M53">
        <f>TPDDL_EOD!AK53+TPDDL_EOD!AL53</f>
        <v>58.05</v>
      </c>
      <c r="N53">
        <f t="shared" si="0"/>
        <v>216.62</v>
      </c>
      <c r="O53" s="154">
        <f t="shared" si="1"/>
        <v>0</v>
      </c>
      <c r="P53">
        <v>83.09</v>
      </c>
      <c r="Q53">
        <v>51</v>
      </c>
      <c r="R53">
        <v>5</v>
      </c>
      <c r="S53">
        <v>19.48</v>
      </c>
      <c r="T53">
        <v>58.05</v>
      </c>
      <c r="U53" s="156">
        <f t="shared" si="2"/>
        <v>216.62</v>
      </c>
      <c r="V53" s="154">
        <f t="shared" si="3"/>
        <v>0</v>
      </c>
      <c r="Y53">
        <f>BAWANA!AW53+BAWANA!AX53</f>
        <v>26.69</v>
      </c>
      <c r="Z53">
        <f>BAWANA!BD53+BAWANA!BE53</f>
        <v>26.69</v>
      </c>
      <c r="AA53">
        <f>BAWANA!X53+BAWANA!Y53</f>
        <v>26.69</v>
      </c>
      <c r="AB53">
        <f>BAWANA!AE53+BAWANA!AF53</f>
        <v>26.69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216.62</v>
      </c>
      <c r="E54">
        <f>BAWANA!AM54</f>
        <v>0</v>
      </c>
      <c r="F54">
        <f t="shared" si="4"/>
        <v>256</v>
      </c>
      <c r="G54">
        <f t="shared" si="5"/>
        <v>216.62</v>
      </c>
      <c r="H54" s="154"/>
      <c r="I54">
        <f>BRPL_EOD!AK54+BRPL_EOD!AL54</f>
        <v>83.09</v>
      </c>
      <c r="J54">
        <f>BYPL_EOD!AK54+BYPL_EOD!AL54</f>
        <v>51</v>
      </c>
      <c r="K54">
        <f>MES_EOD!AK54+MES_EOD!AL54</f>
        <v>5</v>
      </c>
      <c r="L54">
        <f>NDMC_EOD!AK54+NDMC_EOD!AL54</f>
        <v>19.48</v>
      </c>
      <c r="M54">
        <f>TPDDL_EOD!AK54+TPDDL_EOD!AL54</f>
        <v>58.05</v>
      </c>
      <c r="N54">
        <f t="shared" si="0"/>
        <v>216.62</v>
      </c>
      <c r="O54" s="154">
        <f t="shared" si="1"/>
        <v>0</v>
      </c>
      <c r="P54">
        <v>83.09</v>
      </c>
      <c r="Q54">
        <v>51</v>
      </c>
      <c r="R54">
        <v>5</v>
      </c>
      <c r="S54">
        <v>19.48</v>
      </c>
      <c r="T54">
        <v>58.05</v>
      </c>
      <c r="U54" s="156">
        <f t="shared" si="2"/>
        <v>216.62</v>
      </c>
      <c r="V54" s="154">
        <f t="shared" si="3"/>
        <v>0</v>
      </c>
      <c r="Y54">
        <f>BAWANA!AW54+BAWANA!AX54</f>
        <v>26.69</v>
      </c>
      <c r="Z54">
        <f>BAWANA!BD54+BAWANA!BE54</f>
        <v>26.69</v>
      </c>
      <c r="AA54">
        <f>BAWANA!X54+BAWANA!Y54</f>
        <v>26.69</v>
      </c>
      <c r="AB54">
        <f>BAWANA!AE54+BAWANA!AF54</f>
        <v>26.69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216.62</v>
      </c>
      <c r="E55">
        <f>BAWANA!AM55</f>
        <v>0</v>
      </c>
      <c r="F55">
        <f t="shared" si="4"/>
        <v>256</v>
      </c>
      <c r="G55">
        <f t="shared" si="5"/>
        <v>216.62</v>
      </c>
      <c r="H55" s="154"/>
      <c r="I55">
        <f>BRPL_EOD!AK55+BRPL_EOD!AL55</f>
        <v>83.09</v>
      </c>
      <c r="J55">
        <f>BYPL_EOD!AK55+BYPL_EOD!AL55</f>
        <v>51</v>
      </c>
      <c r="K55">
        <f>MES_EOD!AK55+MES_EOD!AL55</f>
        <v>5</v>
      </c>
      <c r="L55">
        <f>NDMC_EOD!AK55+NDMC_EOD!AL55</f>
        <v>19.48</v>
      </c>
      <c r="M55">
        <f>TPDDL_EOD!AK55+TPDDL_EOD!AL55</f>
        <v>58.05</v>
      </c>
      <c r="N55">
        <f t="shared" si="0"/>
        <v>216.62</v>
      </c>
      <c r="O55" s="154">
        <f t="shared" si="1"/>
        <v>0</v>
      </c>
      <c r="P55">
        <v>83.09</v>
      </c>
      <c r="Q55">
        <v>51</v>
      </c>
      <c r="R55">
        <v>5</v>
      </c>
      <c r="S55">
        <v>19.48</v>
      </c>
      <c r="T55">
        <v>58.05</v>
      </c>
      <c r="U55" s="156">
        <f t="shared" si="2"/>
        <v>216.62</v>
      </c>
      <c r="V55" s="154">
        <f t="shared" si="3"/>
        <v>0</v>
      </c>
      <c r="Y55">
        <f>BAWANA!AW55+BAWANA!AX55</f>
        <v>26.69</v>
      </c>
      <c r="Z55">
        <f>BAWANA!BD55+BAWANA!BE55</f>
        <v>26.69</v>
      </c>
      <c r="AA55">
        <f>BAWANA!X55+BAWANA!Y55</f>
        <v>26.69</v>
      </c>
      <c r="AB55">
        <f>BAWANA!AE55+BAWANA!AF55</f>
        <v>26.69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216.62</v>
      </c>
      <c r="E56">
        <f>BAWANA!AM56</f>
        <v>0</v>
      </c>
      <c r="F56">
        <f t="shared" si="4"/>
        <v>256</v>
      </c>
      <c r="G56">
        <f t="shared" si="5"/>
        <v>216.62</v>
      </c>
      <c r="H56" s="154"/>
      <c r="I56">
        <f>BRPL_EOD!AK56+BRPL_EOD!AL56</f>
        <v>83.09</v>
      </c>
      <c r="J56">
        <f>BYPL_EOD!AK56+BYPL_EOD!AL56</f>
        <v>51</v>
      </c>
      <c r="K56">
        <f>MES_EOD!AK56+MES_EOD!AL56</f>
        <v>5</v>
      </c>
      <c r="L56">
        <f>NDMC_EOD!AK56+NDMC_EOD!AL56</f>
        <v>19.48</v>
      </c>
      <c r="M56">
        <f>TPDDL_EOD!AK56+TPDDL_EOD!AL56</f>
        <v>58.05</v>
      </c>
      <c r="N56">
        <f t="shared" si="0"/>
        <v>216.62</v>
      </c>
      <c r="O56" s="154">
        <f t="shared" si="1"/>
        <v>0</v>
      </c>
      <c r="P56">
        <v>83.09</v>
      </c>
      <c r="Q56">
        <v>51</v>
      </c>
      <c r="R56">
        <v>5</v>
      </c>
      <c r="S56">
        <v>19.48</v>
      </c>
      <c r="T56">
        <v>58.05</v>
      </c>
      <c r="U56" s="156">
        <f t="shared" si="2"/>
        <v>216.62</v>
      </c>
      <c r="V56" s="154">
        <f t="shared" si="3"/>
        <v>0</v>
      </c>
      <c r="Y56">
        <f>BAWANA!AW56+BAWANA!AX56</f>
        <v>26.69</v>
      </c>
      <c r="Z56">
        <f>BAWANA!BD56+BAWANA!BE56</f>
        <v>26.69</v>
      </c>
      <c r="AA56">
        <f>BAWANA!X56+BAWANA!Y56</f>
        <v>26.69</v>
      </c>
      <c r="AB56">
        <f>BAWANA!AE56+BAWANA!AF56</f>
        <v>26.69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216.62</v>
      </c>
      <c r="E57">
        <f>BAWANA!AM57</f>
        <v>0</v>
      </c>
      <c r="F57">
        <f t="shared" si="4"/>
        <v>256</v>
      </c>
      <c r="G57">
        <f t="shared" si="5"/>
        <v>216.62</v>
      </c>
      <c r="H57" s="154"/>
      <c r="I57">
        <f>BRPL_EOD!AK57+BRPL_EOD!AL57</f>
        <v>83.09</v>
      </c>
      <c r="J57">
        <f>BYPL_EOD!AK57+BYPL_EOD!AL57</f>
        <v>51</v>
      </c>
      <c r="K57">
        <f>MES_EOD!AK57+MES_EOD!AL57</f>
        <v>5</v>
      </c>
      <c r="L57">
        <f>NDMC_EOD!AK57+NDMC_EOD!AL57</f>
        <v>19.48</v>
      </c>
      <c r="M57">
        <f>TPDDL_EOD!AK57+TPDDL_EOD!AL57</f>
        <v>58.05</v>
      </c>
      <c r="N57">
        <f t="shared" si="0"/>
        <v>216.62</v>
      </c>
      <c r="O57" s="154">
        <f t="shared" si="1"/>
        <v>0</v>
      </c>
      <c r="P57">
        <v>83.09</v>
      </c>
      <c r="Q57">
        <v>51</v>
      </c>
      <c r="R57">
        <v>5</v>
      </c>
      <c r="S57">
        <v>19.48</v>
      </c>
      <c r="T57">
        <v>58.05</v>
      </c>
      <c r="U57" s="156">
        <f t="shared" si="2"/>
        <v>216.62</v>
      </c>
      <c r="V57" s="154">
        <f t="shared" si="3"/>
        <v>0</v>
      </c>
      <c r="Y57">
        <f>BAWANA!AW57+BAWANA!AX57</f>
        <v>26.69</v>
      </c>
      <c r="Z57">
        <f>BAWANA!BD57+BAWANA!BE57</f>
        <v>26.69</v>
      </c>
      <c r="AA57">
        <f>BAWANA!X57+BAWANA!Y57</f>
        <v>26.69</v>
      </c>
      <c r="AB57">
        <f>BAWANA!AE57+BAWANA!AF57</f>
        <v>26.69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216.62</v>
      </c>
      <c r="E58">
        <f>BAWANA!AM58</f>
        <v>0</v>
      </c>
      <c r="F58">
        <f t="shared" si="4"/>
        <v>256</v>
      </c>
      <c r="G58">
        <f t="shared" si="5"/>
        <v>216.62</v>
      </c>
      <c r="H58" s="154"/>
      <c r="I58">
        <f>BRPL_EOD!AK58+BRPL_EOD!AL58</f>
        <v>83.09</v>
      </c>
      <c r="J58">
        <f>BYPL_EOD!AK58+BYPL_EOD!AL58</f>
        <v>51</v>
      </c>
      <c r="K58">
        <f>MES_EOD!AK58+MES_EOD!AL58</f>
        <v>5</v>
      </c>
      <c r="L58">
        <f>NDMC_EOD!AK58+NDMC_EOD!AL58</f>
        <v>19.48</v>
      </c>
      <c r="M58">
        <f>TPDDL_EOD!AK58+TPDDL_EOD!AL58</f>
        <v>58.05</v>
      </c>
      <c r="N58">
        <f t="shared" si="0"/>
        <v>216.62</v>
      </c>
      <c r="O58" s="154">
        <f t="shared" si="1"/>
        <v>0</v>
      </c>
      <c r="P58">
        <v>83.09</v>
      </c>
      <c r="Q58">
        <v>51</v>
      </c>
      <c r="R58">
        <v>5</v>
      </c>
      <c r="S58">
        <v>19.48</v>
      </c>
      <c r="T58">
        <v>58.05</v>
      </c>
      <c r="U58" s="156">
        <f t="shared" si="2"/>
        <v>216.62</v>
      </c>
      <c r="V58" s="154">
        <f t="shared" si="3"/>
        <v>0</v>
      </c>
      <c r="Y58">
        <f>BAWANA!AW58+BAWANA!AX58</f>
        <v>26.69</v>
      </c>
      <c r="Z58">
        <f>BAWANA!BD58+BAWANA!BE58</f>
        <v>26.69</v>
      </c>
      <c r="AA58">
        <f>BAWANA!X58+BAWANA!Y58</f>
        <v>26.69</v>
      </c>
      <c r="AB58">
        <f>BAWANA!AE58+BAWANA!AF58</f>
        <v>26.69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216.62</v>
      </c>
      <c r="E59">
        <f>BAWANA!AM59</f>
        <v>0</v>
      </c>
      <c r="F59">
        <f t="shared" si="4"/>
        <v>256</v>
      </c>
      <c r="G59">
        <f t="shared" si="5"/>
        <v>216.62</v>
      </c>
      <c r="H59" s="154"/>
      <c r="I59">
        <f>BRPL_EOD!AK59+BRPL_EOD!AL59</f>
        <v>83.09</v>
      </c>
      <c r="J59">
        <f>BYPL_EOD!AK59+BYPL_EOD!AL59</f>
        <v>51</v>
      </c>
      <c r="K59">
        <f>MES_EOD!AK59+MES_EOD!AL59</f>
        <v>5</v>
      </c>
      <c r="L59">
        <f>NDMC_EOD!AK59+NDMC_EOD!AL59</f>
        <v>19.48</v>
      </c>
      <c r="M59">
        <f>TPDDL_EOD!AK59+TPDDL_EOD!AL59</f>
        <v>58.05</v>
      </c>
      <c r="N59">
        <f t="shared" si="0"/>
        <v>216.62</v>
      </c>
      <c r="O59" s="154">
        <f t="shared" si="1"/>
        <v>0</v>
      </c>
      <c r="P59">
        <v>83.09</v>
      </c>
      <c r="Q59">
        <v>51</v>
      </c>
      <c r="R59">
        <v>5</v>
      </c>
      <c r="S59">
        <v>19.48</v>
      </c>
      <c r="T59">
        <v>58.05</v>
      </c>
      <c r="U59" s="156">
        <f t="shared" si="2"/>
        <v>216.62</v>
      </c>
      <c r="V59" s="154">
        <f t="shared" si="3"/>
        <v>0</v>
      </c>
      <c r="Y59">
        <f>BAWANA!AW59+BAWANA!AX59</f>
        <v>26.69</v>
      </c>
      <c r="Z59">
        <f>BAWANA!BD59+BAWANA!BE59</f>
        <v>26.69</v>
      </c>
      <c r="AA59">
        <f>BAWANA!X59+BAWANA!Y59</f>
        <v>26.69</v>
      </c>
      <c r="AB59">
        <f>BAWANA!AE59+BAWANA!AF59</f>
        <v>26.69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216.62</v>
      </c>
      <c r="E60">
        <f>BAWANA!AM60</f>
        <v>0</v>
      </c>
      <c r="F60">
        <f t="shared" si="4"/>
        <v>256</v>
      </c>
      <c r="G60">
        <f t="shared" si="5"/>
        <v>216.62</v>
      </c>
      <c r="H60" s="154"/>
      <c r="I60">
        <f>BRPL_EOD!AK60+BRPL_EOD!AL60</f>
        <v>83.09</v>
      </c>
      <c r="J60">
        <f>BYPL_EOD!AK60+BYPL_EOD!AL60</f>
        <v>51</v>
      </c>
      <c r="K60">
        <f>MES_EOD!AK60+MES_EOD!AL60</f>
        <v>5</v>
      </c>
      <c r="L60">
        <f>NDMC_EOD!AK60+NDMC_EOD!AL60</f>
        <v>19.48</v>
      </c>
      <c r="M60">
        <f>TPDDL_EOD!AK60+TPDDL_EOD!AL60</f>
        <v>58.05</v>
      </c>
      <c r="N60">
        <f t="shared" si="0"/>
        <v>216.62</v>
      </c>
      <c r="O60" s="154">
        <f t="shared" si="1"/>
        <v>0</v>
      </c>
      <c r="P60">
        <v>83.09</v>
      </c>
      <c r="Q60">
        <v>51</v>
      </c>
      <c r="R60">
        <v>5</v>
      </c>
      <c r="S60">
        <v>19.48</v>
      </c>
      <c r="T60">
        <v>58.05</v>
      </c>
      <c r="U60" s="156">
        <f t="shared" si="2"/>
        <v>216.62</v>
      </c>
      <c r="V60" s="154">
        <f t="shared" si="3"/>
        <v>0</v>
      </c>
      <c r="Y60">
        <f>BAWANA!AW60+BAWANA!AX60</f>
        <v>26.69</v>
      </c>
      <c r="Z60">
        <f>BAWANA!BD60+BAWANA!BE60</f>
        <v>26.69</v>
      </c>
      <c r="AA60">
        <f>BAWANA!X60+BAWANA!Y60</f>
        <v>26.69</v>
      </c>
      <c r="AB60">
        <f>BAWANA!AE60+BAWANA!AF60</f>
        <v>26.69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216.62</v>
      </c>
      <c r="E61">
        <f>BAWANA!AM61</f>
        <v>0</v>
      </c>
      <c r="F61">
        <f t="shared" si="4"/>
        <v>256</v>
      </c>
      <c r="G61">
        <f t="shared" si="5"/>
        <v>216.62</v>
      </c>
      <c r="H61" s="154"/>
      <c r="I61">
        <f>BRPL_EOD!AK61+BRPL_EOD!AL61</f>
        <v>83.09</v>
      </c>
      <c r="J61">
        <f>BYPL_EOD!AK61+BYPL_EOD!AL61</f>
        <v>51</v>
      </c>
      <c r="K61">
        <f>MES_EOD!AK61+MES_EOD!AL61</f>
        <v>5</v>
      </c>
      <c r="L61">
        <f>NDMC_EOD!AK61+NDMC_EOD!AL61</f>
        <v>19.48</v>
      </c>
      <c r="M61">
        <f>TPDDL_EOD!AK61+TPDDL_EOD!AL61</f>
        <v>58.05</v>
      </c>
      <c r="N61">
        <f t="shared" si="0"/>
        <v>216.62</v>
      </c>
      <c r="O61" s="154">
        <f t="shared" si="1"/>
        <v>0</v>
      </c>
      <c r="P61">
        <v>83.09</v>
      </c>
      <c r="Q61">
        <v>51</v>
      </c>
      <c r="R61">
        <v>5</v>
      </c>
      <c r="S61">
        <v>19.48</v>
      </c>
      <c r="T61">
        <v>58.05</v>
      </c>
      <c r="U61" s="156">
        <f t="shared" si="2"/>
        <v>216.62</v>
      </c>
      <c r="V61" s="154">
        <f t="shared" si="3"/>
        <v>0</v>
      </c>
      <c r="Y61">
        <f>BAWANA!AW61+BAWANA!AX61</f>
        <v>26.69</v>
      </c>
      <c r="Z61">
        <f>BAWANA!BD61+BAWANA!BE61</f>
        <v>26.69</v>
      </c>
      <c r="AA61">
        <f>BAWANA!X61+BAWANA!Y61</f>
        <v>26.69</v>
      </c>
      <c r="AB61">
        <f>BAWANA!AE61+BAWANA!AF61</f>
        <v>26.69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216.62</v>
      </c>
      <c r="E62">
        <f>BAWANA!AM62</f>
        <v>0</v>
      </c>
      <c r="F62">
        <f t="shared" si="4"/>
        <v>256</v>
      </c>
      <c r="G62">
        <f t="shared" si="5"/>
        <v>216.62</v>
      </c>
      <c r="H62" s="154"/>
      <c r="I62">
        <f>BRPL_EOD!AK62+BRPL_EOD!AL62</f>
        <v>83.09</v>
      </c>
      <c r="J62">
        <f>BYPL_EOD!AK62+BYPL_EOD!AL62</f>
        <v>51</v>
      </c>
      <c r="K62">
        <f>MES_EOD!AK62+MES_EOD!AL62</f>
        <v>5</v>
      </c>
      <c r="L62">
        <f>NDMC_EOD!AK62+NDMC_EOD!AL62</f>
        <v>19.48</v>
      </c>
      <c r="M62">
        <f>TPDDL_EOD!AK62+TPDDL_EOD!AL62</f>
        <v>58.05</v>
      </c>
      <c r="N62">
        <f t="shared" si="0"/>
        <v>216.62</v>
      </c>
      <c r="O62" s="154">
        <f t="shared" si="1"/>
        <v>0</v>
      </c>
      <c r="P62">
        <v>83.09</v>
      </c>
      <c r="Q62">
        <v>51</v>
      </c>
      <c r="R62">
        <v>5</v>
      </c>
      <c r="S62">
        <v>19.48</v>
      </c>
      <c r="T62">
        <v>58.05</v>
      </c>
      <c r="U62" s="156">
        <f t="shared" si="2"/>
        <v>216.62</v>
      </c>
      <c r="V62" s="154">
        <f t="shared" si="3"/>
        <v>0</v>
      </c>
      <c r="Y62">
        <f>BAWANA!AW62+BAWANA!AX62</f>
        <v>26.69</v>
      </c>
      <c r="Z62">
        <f>BAWANA!BD62+BAWANA!BE62</f>
        <v>26.69</v>
      </c>
      <c r="AA62">
        <f>BAWANA!X62+BAWANA!Y62</f>
        <v>26.69</v>
      </c>
      <c r="AB62">
        <f>BAWANA!AE62+BAWANA!AF62</f>
        <v>26.69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216.62</v>
      </c>
      <c r="E63">
        <f>BAWANA!AM63</f>
        <v>0</v>
      </c>
      <c r="F63">
        <f t="shared" si="4"/>
        <v>256</v>
      </c>
      <c r="G63">
        <f t="shared" si="5"/>
        <v>216.62</v>
      </c>
      <c r="H63" s="154"/>
      <c r="I63">
        <f>BRPL_EOD!AK63+BRPL_EOD!AL63</f>
        <v>83.09</v>
      </c>
      <c r="J63">
        <f>BYPL_EOD!AK63+BYPL_EOD!AL63</f>
        <v>51</v>
      </c>
      <c r="K63">
        <f>MES_EOD!AK63+MES_EOD!AL63</f>
        <v>5</v>
      </c>
      <c r="L63">
        <f>NDMC_EOD!AK63+NDMC_EOD!AL63</f>
        <v>19.48</v>
      </c>
      <c r="M63">
        <f>TPDDL_EOD!AK63+TPDDL_EOD!AL63</f>
        <v>58.05</v>
      </c>
      <c r="N63">
        <f t="shared" si="0"/>
        <v>216.62</v>
      </c>
      <c r="O63" s="154">
        <f t="shared" si="1"/>
        <v>0</v>
      </c>
      <c r="P63">
        <v>83.09</v>
      </c>
      <c r="Q63">
        <v>51</v>
      </c>
      <c r="R63">
        <v>5</v>
      </c>
      <c r="S63">
        <v>19.48</v>
      </c>
      <c r="T63">
        <v>58.05</v>
      </c>
      <c r="U63" s="156">
        <f t="shared" si="2"/>
        <v>216.62</v>
      </c>
      <c r="V63" s="154">
        <f t="shared" si="3"/>
        <v>0</v>
      </c>
      <c r="Y63">
        <f>BAWANA!AW63+BAWANA!AX63</f>
        <v>26.69</v>
      </c>
      <c r="Z63">
        <f>BAWANA!BD63+BAWANA!BE63</f>
        <v>26.69</v>
      </c>
      <c r="AA63">
        <f>BAWANA!X63+BAWANA!Y63</f>
        <v>26.69</v>
      </c>
      <c r="AB63">
        <f>BAWANA!AE63+BAWANA!AF63</f>
        <v>26.69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216.62</v>
      </c>
      <c r="E64">
        <f>BAWANA!AM64</f>
        <v>0</v>
      </c>
      <c r="F64">
        <f t="shared" si="4"/>
        <v>256</v>
      </c>
      <c r="G64">
        <f t="shared" si="5"/>
        <v>216.62</v>
      </c>
      <c r="H64" s="154"/>
      <c r="I64">
        <f>BRPL_EOD!AK64+BRPL_EOD!AL64</f>
        <v>83.09</v>
      </c>
      <c r="J64">
        <f>BYPL_EOD!AK64+BYPL_EOD!AL64</f>
        <v>51</v>
      </c>
      <c r="K64">
        <f>MES_EOD!AK64+MES_EOD!AL64</f>
        <v>5</v>
      </c>
      <c r="L64">
        <f>NDMC_EOD!AK64+NDMC_EOD!AL64</f>
        <v>19.48</v>
      </c>
      <c r="M64">
        <f>TPDDL_EOD!AK64+TPDDL_EOD!AL64</f>
        <v>58.05</v>
      </c>
      <c r="N64">
        <f t="shared" si="0"/>
        <v>216.62</v>
      </c>
      <c r="O64" s="154">
        <f t="shared" si="1"/>
        <v>0</v>
      </c>
      <c r="P64">
        <v>83.09</v>
      </c>
      <c r="Q64">
        <v>51</v>
      </c>
      <c r="R64">
        <v>5</v>
      </c>
      <c r="S64">
        <v>19.48</v>
      </c>
      <c r="T64">
        <v>58.05</v>
      </c>
      <c r="U64" s="156">
        <f t="shared" si="2"/>
        <v>216.62</v>
      </c>
      <c r="V64" s="154">
        <f t="shared" si="3"/>
        <v>0</v>
      </c>
      <c r="Y64">
        <f>BAWANA!AW64+BAWANA!AX64</f>
        <v>26.69</v>
      </c>
      <c r="Z64">
        <f>BAWANA!BD64+BAWANA!BE64</f>
        <v>26.69</v>
      </c>
      <c r="AA64">
        <f>BAWANA!X64+BAWANA!Y64</f>
        <v>26.69</v>
      </c>
      <c r="AB64">
        <f>BAWANA!AE64+BAWANA!AF64</f>
        <v>26.69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216.62</v>
      </c>
      <c r="E65">
        <f>BAWANA!AM65</f>
        <v>0</v>
      </c>
      <c r="F65">
        <f t="shared" si="4"/>
        <v>256</v>
      </c>
      <c r="G65">
        <f t="shared" si="5"/>
        <v>216.62</v>
      </c>
      <c r="H65" s="154"/>
      <c r="I65">
        <f>BRPL_EOD!AK65+BRPL_EOD!AL65</f>
        <v>83.09</v>
      </c>
      <c r="J65">
        <f>BYPL_EOD!AK65+BYPL_EOD!AL65</f>
        <v>51</v>
      </c>
      <c r="K65">
        <f>MES_EOD!AK65+MES_EOD!AL65</f>
        <v>5</v>
      </c>
      <c r="L65">
        <f>NDMC_EOD!AK65+NDMC_EOD!AL65</f>
        <v>19.48</v>
      </c>
      <c r="M65">
        <f>TPDDL_EOD!AK65+TPDDL_EOD!AL65</f>
        <v>58.05</v>
      </c>
      <c r="N65">
        <f t="shared" si="0"/>
        <v>216.62</v>
      </c>
      <c r="O65" s="154">
        <f t="shared" si="1"/>
        <v>0</v>
      </c>
      <c r="P65">
        <v>83.09</v>
      </c>
      <c r="Q65">
        <v>51</v>
      </c>
      <c r="R65">
        <v>5</v>
      </c>
      <c r="S65">
        <v>19.48</v>
      </c>
      <c r="T65">
        <v>58.05</v>
      </c>
      <c r="U65" s="156">
        <f t="shared" si="2"/>
        <v>216.62</v>
      </c>
      <c r="V65" s="154">
        <f t="shared" si="3"/>
        <v>0</v>
      </c>
      <c r="Y65">
        <f>BAWANA!AW65+BAWANA!AX65</f>
        <v>26.69</v>
      </c>
      <c r="Z65">
        <f>BAWANA!BD65+BAWANA!BE65</f>
        <v>26.69</v>
      </c>
      <c r="AA65">
        <f>BAWANA!X65+BAWANA!Y65</f>
        <v>26.69</v>
      </c>
      <c r="AB65">
        <f>BAWANA!AE65+BAWANA!AF65</f>
        <v>26.69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216.62</v>
      </c>
      <c r="E66">
        <f>BAWANA!AM66</f>
        <v>0</v>
      </c>
      <c r="F66">
        <f t="shared" si="4"/>
        <v>256</v>
      </c>
      <c r="G66">
        <f t="shared" si="5"/>
        <v>216.62</v>
      </c>
      <c r="H66" s="154"/>
      <c r="I66">
        <f>BRPL_EOD!AK66+BRPL_EOD!AL66</f>
        <v>83.09</v>
      </c>
      <c r="J66">
        <f>BYPL_EOD!AK66+BYPL_EOD!AL66</f>
        <v>51</v>
      </c>
      <c r="K66">
        <f>MES_EOD!AK66+MES_EOD!AL66</f>
        <v>5</v>
      </c>
      <c r="L66">
        <f>NDMC_EOD!AK66+NDMC_EOD!AL66</f>
        <v>19.48</v>
      </c>
      <c r="M66">
        <f>TPDDL_EOD!AK66+TPDDL_EOD!AL66</f>
        <v>58.05</v>
      </c>
      <c r="N66">
        <f t="shared" si="0"/>
        <v>216.62</v>
      </c>
      <c r="O66" s="154">
        <f t="shared" si="1"/>
        <v>0</v>
      </c>
      <c r="P66">
        <v>83.09</v>
      </c>
      <c r="Q66">
        <v>51</v>
      </c>
      <c r="R66">
        <v>5</v>
      </c>
      <c r="S66">
        <v>19.48</v>
      </c>
      <c r="T66">
        <v>58.05</v>
      </c>
      <c r="U66" s="156">
        <f t="shared" si="2"/>
        <v>216.62</v>
      </c>
      <c r="V66" s="154">
        <f t="shared" si="3"/>
        <v>0</v>
      </c>
      <c r="Y66">
        <f>BAWANA!AW66+BAWANA!AX66</f>
        <v>26.69</v>
      </c>
      <c r="Z66">
        <f>BAWANA!BD66+BAWANA!BE66</f>
        <v>26.69</v>
      </c>
      <c r="AA66">
        <f>BAWANA!X66+BAWANA!Y66</f>
        <v>26.69</v>
      </c>
      <c r="AB66">
        <f>BAWANA!AE66+BAWANA!AF66</f>
        <v>26.69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216.62</v>
      </c>
      <c r="E67">
        <f>BAWANA!AM67</f>
        <v>0</v>
      </c>
      <c r="F67">
        <f t="shared" si="4"/>
        <v>256</v>
      </c>
      <c r="G67">
        <f t="shared" si="5"/>
        <v>216.62</v>
      </c>
      <c r="H67" s="154"/>
      <c r="I67">
        <f>BRPL_EOD!AK67+BRPL_EOD!AL67</f>
        <v>83.09</v>
      </c>
      <c r="J67">
        <f>BYPL_EOD!AK67+BYPL_EOD!AL67</f>
        <v>51</v>
      </c>
      <c r="K67">
        <f>MES_EOD!AK67+MES_EOD!AL67</f>
        <v>5</v>
      </c>
      <c r="L67">
        <f>NDMC_EOD!AK67+NDMC_EOD!AL67</f>
        <v>19.48</v>
      </c>
      <c r="M67">
        <f>TPDDL_EOD!AK67+TPDDL_EOD!AL67</f>
        <v>58.05</v>
      </c>
      <c r="N67">
        <f t="shared" ref="N67:N98" si="7">SUM(I67:M67)</f>
        <v>216.62</v>
      </c>
      <c r="O67" s="154">
        <f t="shared" ref="O67:O98" si="8">G67-N67</f>
        <v>0</v>
      </c>
      <c r="P67">
        <v>83.09</v>
      </c>
      <c r="Q67">
        <v>51</v>
      </c>
      <c r="R67">
        <v>5</v>
      </c>
      <c r="S67">
        <v>19.48</v>
      </c>
      <c r="T67">
        <v>58.05</v>
      </c>
      <c r="U67" s="156">
        <f t="shared" ref="U67:U98" si="9">SUM(P67:T67)</f>
        <v>216.62</v>
      </c>
      <c r="V67" s="154">
        <f t="shared" ref="V67:V99" si="10">G67-U67</f>
        <v>0</v>
      </c>
      <c r="Y67">
        <f>BAWANA!AW67+BAWANA!AX67</f>
        <v>26.69</v>
      </c>
      <c r="Z67">
        <f>BAWANA!BD67+BAWANA!BE67</f>
        <v>26.69</v>
      </c>
      <c r="AA67">
        <f>BAWANA!X67+BAWANA!Y67</f>
        <v>26.69</v>
      </c>
      <c r="AB67">
        <f>BAWANA!AE67+BAWANA!AF67</f>
        <v>26.69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216.62</v>
      </c>
      <c r="H68" s="154"/>
      <c r="I68">
        <f>BRPL_EOD!AK68+BRPL_EOD!AL68</f>
        <v>83.09</v>
      </c>
      <c r="J68">
        <f>BYPL_EOD!AK68+BYPL_EOD!AL68</f>
        <v>51</v>
      </c>
      <c r="K68">
        <f>MES_EOD!AK68+MES_EOD!AL68</f>
        <v>5</v>
      </c>
      <c r="L68">
        <f>NDMC_EOD!AK68+NDMC_EOD!AL68</f>
        <v>19.48</v>
      </c>
      <c r="M68">
        <f>TPDDL_EOD!AK68+TPDDL_EOD!AL68</f>
        <v>58.05</v>
      </c>
      <c r="N68">
        <f t="shared" si="7"/>
        <v>216.62</v>
      </c>
      <c r="O68" s="154">
        <f t="shared" si="8"/>
        <v>0</v>
      </c>
      <c r="P68">
        <v>83.09</v>
      </c>
      <c r="Q68">
        <v>51</v>
      </c>
      <c r="R68">
        <v>5</v>
      </c>
      <c r="S68">
        <v>19.48</v>
      </c>
      <c r="T68">
        <v>58.05</v>
      </c>
      <c r="U68" s="156">
        <f t="shared" si="9"/>
        <v>216.62</v>
      </c>
      <c r="V68" s="154">
        <f t="shared" si="10"/>
        <v>0</v>
      </c>
      <c r="Y68">
        <f>BAWANA!AW68+BAWANA!AX68</f>
        <v>26.69</v>
      </c>
      <c r="Z68">
        <f>BAWANA!BD68+BAWANA!BE68</f>
        <v>26.69</v>
      </c>
      <c r="AA68">
        <f>BAWANA!X68+BAWANA!Y68</f>
        <v>26.69</v>
      </c>
      <c r="AB68">
        <f>BAWANA!AE68+BAWANA!AF68</f>
        <v>26.69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216.62</v>
      </c>
      <c r="E69">
        <f>BAWANA!AM69</f>
        <v>0</v>
      </c>
      <c r="F69">
        <f t="shared" si="11"/>
        <v>256</v>
      </c>
      <c r="G69">
        <f t="shared" si="12"/>
        <v>216.62</v>
      </c>
      <c r="H69" s="154"/>
      <c r="I69">
        <f>BRPL_EOD!AK69+BRPL_EOD!AL69</f>
        <v>83.09</v>
      </c>
      <c r="J69">
        <f>BYPL_EOD!AK69+BYPL_EOD!AL69</f>
        <v>51</v>
      </c>
      <c r="K69">
        <f>MES_EOD!AK69+MES_EOD!AL69</f>
        <v>5</v>
      </c>
      <c r="L69">
        <f>NDMC_EOD!AK69+NDMC_EOD!AL69</f>
        <v>19.48</v>
      </c>
      <c r="M69">
        <f>TPDDL_EOD!AK69+TPDDL_EOD!AL69</f>
        <v>58.05</v>
      </c>
      <c r="N69">
        <f t="shared" si="7"/>
        <v>216.62</v>
      </c>
      <c r="O69" s="154">
        <f t="shared" si="8"/>
        <v>0</v>
      </c>
      <c r="P69">
        <v>83.09</v>
      </c>
      <c r="Q69">
        <v>51</v>
      </c>
      <c r="R69">
        <v>5</v>
      </c>
      <c r="S69">
        <v>19.48</v>
      </c>
      <c r="T69">
        <v>58.05</v>
      </c>
      <c r="U69" s="156">
        <f t="shared" si="9"/>
        <v>216.62</v>
      </c>
      <c r="V69" s="154">
        <f t="shared" si="10"/>
        <v>0</v>
      </c>
      <c r="Y69">
        <f>BAWANA!AW69+BAWANA!AX69</f>
        <v>26.69</v>
      </c>
      <c r="Z69">
        <f>BAWANA!BD69+BAWANA!BE69</f>
        <v>26.69</v>
      </c>
      <c r="AA69">
        <f>BAWANA!X69+BAWANA!Y69</f>
        <v>26.69</v>
      </c>
      <c r="AB69">
        <f>BAWANA!AE69+BAWANA!AF69</f>
        <v>26.69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216.62</v>
      </c>
      <c r="E70">
        <f>BAWANA!AM70</f>
        <v>0</v>
      </c>
      <c r="F70">
        <f t="shared" si="11"/>
        <v>256</v>
      </c>
      <c r="G70">
        <f t="shared" si="12"/>
        <v>216.62</v>
      </c>
      <c r="H70" s="154"/>
      <c r="I70">
        <f>BRPL_EOD!AK70+BRPL_EOD!AL70</f>
        <v>83.09</v>
      </c>
      <c r="J70">
        <f>BYPL_EOD!AK70+BYPL_EOD!AL70</f>
        <v>51</v>
      </c>
      <c r="K70">
        <f>MES_EOD!AK70+MES_EOD!AL70</f>
        <v>5</v>
      </c>
      <c r="L70">
        <f>NDMC_EOD!AK70+NDMC_EOD!AL70</f>
        <v>19.48</v>
      </c>
      <c r="M70">
        <f>TPDDL_EOD!AK70+TPDDL_EOD!AL70</f>
        <v>58.05</v>
      </c>
      <c r="N70">
        <f t="shared" si="7"/>
        <v>216.62</v>
      </c>
      <c r="O70" s="154">
        <f t="shared" si="8"/>
        <v>0</v>
      </c>
      <c r="P70">
        <v>83.09</v>
      </c>
      <c r="Q70">
        <v>51</v>
      </c>
      <c r="R70">
        <v>5</v>
      </c>
      <c r="S70">
        <v>19.48</v>
      </c>
      <c r="T70">
        <v>58.05</v>
      </c>
      <c r="U70" s="156">
        <f t="shared" si="9"/>
        <v>216.62</v>
      </c>
      <c r="V70" s="154">
        <f t="shared" si="10"/>
        <v>0</v>
      </c>
      <c r="Y70">
        <f>BAWANA!AW70+BAWANA!AX70</f>
        <v>26.69</v>
      </c>
      <c r="Z70">
        <f>BAWANA!BD70+BAWANA!BE70</f>
        <v>26.69</v>
      </c>
      <c r="AA70">
        <f>BAWANA!X70+BAWANA!Y70</f>
        <v>26.69</v>
      </c>
      <c r="AB70">
        <f>BAWANA!AE70+BAWANA!AF70</f>
        <v>26.69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216.62</v>
      </c>
      <c r="E71">
        <f>BAWANA!AM71</f>
        <v>0</v>
      </c>
      <c r="F71">
        <f t="shared" si="11"/>
        <v>256</v>
      </c>
      <c r="G71">
        <f t="shared" si="12"/>
        <v>216.62</v>
      </c>
      <c r="H71" s="154"/>
      <c r="I71">
        <f>BRPL_EOD!AK71+BRPL_EOD!AL71</f>
        <v>83.09</v>
      </c>
      <c r="J71">
        <f>BYPL_EOD!AK71+BYPL_EOD!AL71</f>
        <v>51</v>
      </c>
      <c r="K71">
        <f>MES_EOD!AK71+MES_EOD!AL71</f>
        <v>5</v>
      </c>
      <c r="L71">
        <f>NDMC_EOD!AK71+NDMC_EOD!AL71</f>
        <v>19.48</v>
      </c>
      <c r="M71">
        <f>TPDDL_EOD!AK71+TPDDL_EOD!AL71</f>
        <v>58.05</v>
      </c>
      <c r="N71">
        <f t="shared" si="7"/>
        <v>216.62</v>
      </c>
      <c r="O71" s="154">
        <f t="shared" si="8"/>
        <v>0</v>
      </c>
      <c r="P71">
        <v>83.09</v>
      </c>
      <c r="Q71">
        <v>51</v>
      </c>
      <c r="R71">
        <v>5</v>
      </c>
      <c r="S71">
        <v>19.48</v>
      </c>
      <c r="T71">
        <v>58.05</v>
      </c>
      <c r="U71" s="156">
        <f t="shared" si="9"/>
        <v>216.62</v>
      </c>
      <c r="V71" s="154">
        <f t="shared" si="10"/>
        <v>0</v>
      </c>
      <c r="Y71">
        <f>BAWANA!AW71+BAWANA!AX71</f>
        <v>26.69</v>
      </c>
      <c r="Z71">
        <f>BAWANA!BD71+BAWANA!BE71</f>
        <v>26.69</v>
      </c>
      <c r="AA71">
        <f>BAWANA!X71+BAWANA!Y71</f>
        <v>26.69</v>
      </c>
      <c r="AB71">
        <f>BAWANA!AE71+BAWANA!AF71</f>
        <v>26.69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216.62</v>
      </c>
      <c r="E72">
        <f>BAWANA!AM72</f>
        <v>0</v>
      </c>
      <c r="F72">
        <f t="shared" si="11"/>
        <v>256</v>
      </c>
      <c r="G72">
        <f t="shared" si="12"/>
        <v>216.62</v>
      </c>
      <c r="H72" s="154"/>
      <c r="I72">
        <f>BRPL_EOD!AK72+BRPL_EOD!AL72</f>
        <v>83.09</v>
      </c>
      <c r="J72">
        <f>BYPL_EOD!AK72+BYPL_EOD!AL72</f>
        <v>51</v>
      </c>
      <c r="K72">
        <f>MES_EOD!AK72+MES_EOD!AL72</f>
        <v>5</v>
      </c>
      <c r="L72">
        <f>NDMC_EOD!AK72+NDMC_EOD!AL72</f>
        <v>19.48</v>
      </c>
      <c r="M72">
        <f>TPDDL_EOD!AK72+TPDDL_EOD!AL72</f>
        <v>58.05</v>
      </c>
      <c r="N72">
        <f t="shared" si="7"/>
        <v>216.62</v>
      </c>
      <c r="O72" s="154">
        <f t="shared" si="8"/>
        <v>0</v>
      </c>
      <c r="P72">
        <v>83.09</v>
      </c>
      <c r="Q72">
        <v>51</v>
      </c>
      <c r="R72">
        <v>5</v>
      </c>
      <c r="S72">
        <v>19.48</v>
      </c>
      <c r="T72">
        <v>58.05</v>
      </c>
      <c r="U72" s="156">
        <f t="shared" si="9"/>
        <v>216.62</v>
      </c>
      <c r="V72" s="154">
        <f t="shared" si="10"/>
        <v>0</v>
      </c>
      <c r="Y72">
        <f>BAWANA!AW72+BAWANA!AX72</f>
        <v>26.69</v>
      </c>
      <c r="Z72">
        <f>BAWANA!BD72+BAWANA!BE72</f>
        <v>26.69</v>
      </c>
      <c r="AA72">
        <f>BAWANA!X72+BAWANA!Y72</f>
        <v>26.69</v>
      </c>
      <c r="AB72">
        <f>BAWANA!AE72+BAWANA!AF72</f>
        <v>26.69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216.62</v>
      </c>
      <c r="E73">
        <f>BAWANA!AM73</f>
        <v>0</v>
      </c>
      <c r="F73">
        <f t="shared" si="11"/>
        <v>256</v>
      </c>
      <c r="G73">
        <f t="shared" si="12"/>
        <v>216.62</v>
      </c>
      <c r="H73" s="154"/>
      <c r="I73">
        <f>BRPL_EOD!AK73+BRPL_EOD!AL73</f>
        <v>83.09</v>
      </c>
      <c r="J73">
        <f>BYPL_EOD!AK73+BYPL_EOD!AL73</f>
        <v>51</v>
      </c>
      <c r="K73">
        <f>MES_EOD!AK73+MES_EOD!AL73</f>
        <v>5</v>
      </c>
      <c r="L73">
        <f>NDMC_EOD!AK73+NDMC_EOD!AL73</f>
        <v>19.48</v>
      </c>
      <c r="M73">
        <f>TPDDL_EOD!AK73+TPDDL_EOD!AL73</f>
        <v>58.05</v>
      </c>
      <c r="N73">
        <f t="shared" si="7"/>
        <v>216.62</v>
      </c>
      <c r="O73" s="154">
        <f t="shared" si="8"/>
        <v>0</v>
      </c>
      <c r="P73">
        <v>83.09</v>
      </c>
      <c r="Q73">
        <v>51</v>
      </c>
      <c r="R73">
        <v>5</v>
      </c>
      <c r="S73">
        <v>19.48</v>
      </c>
      <c r="T73">
        <v>58.05</v>
      </c>
      <c r="U73" s="156">
        <f t="shared" si="9"/>
        <v>216.62</v>
      </c>
      <c r="V73" s="154">
        <f t="shared" si="10"/>
        <v>0</v>
      </c>
      <c r="Y73">
        <f>BAWANA!AW73+BAWANA!AX73</f>
        <v>26.69</v>
      </c>
      <c r="Z73">
        <f>BAWANA!BD73+BAWANA!BE73</f>
        <v>26.69</v>
      </c>
      <c r="AA73">
        <f>BAWANA!X73+BAWANA!Y73</f>
        <v>26.69</v>
      </c>
      <c r="AB73">
        <f>BAWANA!AE73+BAWANA!AF73</f>
        <v>26.69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216.62</v>
      </c>
      <c r="E74">
        <f>BAWANA!AM74</f>
        <v>0</v>
      </c>
      <c r="F74">
        <f t="shared" si="11"/>
        <v>256</v>
      </c>
      <c r="G74">
        <f t="shared" si="12"/>
        <v>216.62</v>
      </c>
      <c r="H74" s="154"/>
      <c r="I74">
        <f>BRPL_EOD!AK74+BRPL_EOD!AL74</f>
        <v>83.09</v>
      </c>
      <c r="J74">
        <f>BYPL_EOD!AK74+BYPL_EOD!AL74</f>
        <v>51</v>
      </c>
      <c r="K74">
        <f>MES_EOD!AK74+MES_EOD!AL74</f>
        <v>5</v>
      </c>
      <c r="L74">
        <f>NDMC_EOD!AK74+NDMC_EOD!AL74</f>
        <v>19.48</v>
      </c>
      <c r="M74">
        <f>TPDDL_EOD!AK74+TPDDL_EOD!AL74</f>
        <v>58.05</v>
      </c>
      <c r="N74">
        <f t="shared" si="7"/>
        <v>216.62</v>
      </c>
      <c r="O74" s="154">
        <f t="shared" si="8"/>
        <v>0</v>
      </c>
      <c r="P74">
        <v>83.09</v>
      </c>
      <c r="Q74">
        <v>51</v>
      </c>
      <c r="R74">
        <v>5</v>
      </c>
      <c r="S74">
        <v>19.48</v>
      </c>
      <c r="T74">
        <v>58.05</v>
      </c>
      <c r="U74" s="156">
        <f t="shared" si="9"/>
        <v>216.62</v>
      </c>
      <c r="V74" s="154">
        <f t="shared" si="10"/>
        <v>0</v>
      </c>
      <c r="Y74">
        <f>BAWANA!AW74+BAWANA!AX74</f>
        <v>26.69</v>
      </c>
      <c r="Z74">
        <f>BAWANA!BD74+BAWANA!BE74</f>
        <v>26.69</v>
      </c>
      <c r="AA74">
        <f>BAWANA!X74+BAWANA!Y74</f>
        <v>26.69</v>
      </c>
      <c r="AB74">
        <f>BAWANA!AE74+BAWANA!AF74</f>
        <v>26.69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54"/>
      <c r="I75">
        <f>BRPL_EOD!AK75+BRPL_EOD!AL75</f>
        <v>84.02</v>
      </c>
      <c r="J75">
        <f>BYPL_EOD!AK75+BYPL_EOD!AL75</f>
        <v>48.58</v>
      </c>
      <c r="K75">
        <f>MES_EOD!AK75+MES_EOD!AL75</f>
        <v>5</v>
      </c>
      <c r="L75">
        <f>NDMC_EOD!AK75+NDMC_EOD!AL75</f>
        <v>19.7</v>
      </c>
      <c r="M75">
        <f>TPDDL_EOD!AK75+TPDDL_EOD!AL75</f>
        <v>58.71</v>
      </c>
      <c r="N75">
        <f t="shared" si="7"/>
        <v>216.01</v>
      </c>
      <c r="O75" s="154">
        <f t="shared" si="8"/>
        <v>9.9999999999909051E-3</v>
      </c>
      <c r="P75">
        <v>84.02388963473912</v>
      </c>
      <c r="Q75">
        <v>48.582248969955089</v>
      </c>
      <c r="R75">
        <v>5.0002314707652422</v>
      </c>
      <c r="S75">
        <v>19.700911994815055</v>
      </c>
      <c r="T75">
        <v>58.712717929725471</v>
      </c>
      <c r="U75" s="156">
        <f t="shared" si="9"/>
        <v>216.01999999999995</v>
      </c>
      <c r="V75" s="154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54"/>
      <c r="I76">
        <f>BRPL_EOD!AK76+BRPL_EOD!AL76</f>
        <v>84.02</v>
      </c>
      <c r="J76">
        <f>BYPL_EOD!AK76+BYPL_EOD!AL76</f>
        <v>48.58</v>
      </c>
      <c r="K76">
        <f>MES_EOD!AK76+MES_EOD!AL76</f>
        <v>5</v>
      </c>
      <c r="L76">
        <f>NDMC_EOD!AK76+NDMC_EOD!AL76</f>
        <v>19.7</v>
      </c>
      <c r="M76">
        <f>TPDDL_EOD!AK76+TPDDL_EOD!AL76</f>
        <v>58.71</v>
      </c>
      <c r="N76">
        <f t="shared" si="7"/>
        <v>216.01</v>
      </c>
      <c r="O76" s="154">
        <f t="shared" si="8"/>
        <v>9.9999999999909051E-3</v>
      </c>
      <c r="P76">
        <v>84.02388963473912</v>
      </c>
      <c r="Q76">
        <v>48.582248969955089</v>
      </c>
      <c r="R76">
        <v>5.0002314707652422</v>
      </c>
      <c r="S76">
        <v>19.700911994815055</v>
      </c>
      <c r="T76">
        <v>58.712717929725471</v>
      </c>
      <c r="U76" s="156">
        <f t="shared" si="9"/>
        <v>216.01999999999995</v>
      </c>
      <c r="V76" s="154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54"/>
      <c r="I77">
        <f>BRPL_EOD!AK77+BRPL_EOD!AL77</f>
        <v>84.02</v>
      </c>
      <c r="J77">
        <f>BYPL_EOD!AK77+BYPL_EOD!AL77</f>
        <v>48.58</v>
      </c>
      <c r="K77">
        <f>MES_EOD!AK77+MES_EOD!AL77</f>
        <v>5</v>
      </c>
      <c r="L77">
        <f>NDMC_EOD!AK77+NDMC_EOD!AL77</f>
        <v>19.7</v>
      </c>
      <c r="M77">
        <f>TPDDL_EOD!AK77+TPDDL_EOD!AL77</f>
        <v>58.71</v>
      </c>
      <c r="N77">
        <f t="shared" si="7"/>
        <v>216.01</v>
      </c>
      <c r="O77" s="154">
        <f t="shared" si="8"/>
        <v>9.9999999999909051E-3</v>
      </c>
      <c r="P77">
        <v>84.02388963473912</v>
      </c>
      <c r="Q77">
        <v>48.582248969955089</v>
      </c>
      <c r="R77">
        <v>5.0002314707652422</v>
      </c>
      <c r="S77">
        <v>19.700911994815055</v>
      </c>
      <c r="T77">
        <v>58.712717929725471</v>
      </c>
      <c r="U77" s="156">
        <f t="shared" si="9"/>
        <v>216.01999999999995</v>
      </c>
      <c r="V77" s="154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54"/>
      <c r="I78">
        <f>BRPL_EOD!AK78+BRPL_EOD!AL78</f>
        <v>84.02</v>
      </c>
      <c r="J78">
        <f>BYPL_EOD!AK78+BYPL_EOD!AL78</f>
        <v>48.58</v>
      </c>
      <c r="K78">
        <f>MES_EOD!AK78+MES_EOD!AL78</f>
        <v>5</v>
      </c>
      <c r="L78">
        <f>NDMC_EOD!AK78+NDMC_EOD!AL78</f>
        <v>19.7</v>
      </c>
      <c r="M78">
        <f>TPDDL_EOD!AK78+TPDDL_EOD!AL78</f>
        <v>58.71</v>
      </c>
      <c r="N78">
        <f t="shared" si="7"/>
        <v>216.01</v>
      </c>
      <c r="O78" s="154">
        <f t="shared" si="8"/>
        <v>9.9999999999909051E-3</v>
      </c>
      <c r="P78">
        <v>84.02388963473912</v>
      </c>
      <c r="Q78">
        <v>48.582248969955089</v>
      </c>
      <c r="R78">
        <v>5.0002314707652422</v>
      </c>
      <c r="S78">
        <v>19.700911994815055</v>
      </c>
      <c r="T78">
        <v>58.712717929725471</v>
      </c>
      <c r="U78" s="156">
        <f t="shared" si="9"/>
        <v>216.01999999999995</v>
      </c>
      <c r="V78" s="154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54"/>
      <c r="I79">
        <f>BRPL_EOD!AK79+BRPL_EOD!AL79</f>
        <v>84.02</v>
      </c>
      <c r="J79">
        <f>BYPL_EOD!AK79+BYPL_EOD!AL79</f>
        <v>48.58</v>
      </c>
      <c r="K79">
        <f>MES_EOD!AK79+MES_EOD!AL79</f>
        <v>5</v>
      </c>
      <c r="L79">
        <f>NDMC_EOD!AK79+NDMC_EOD!AL79</f>
        <v>19.7</v>
      </c>
      <c r="M79">
        <f>TPDDL_EOD!AK79+TPDDL_EOD!AL79</f>
        <v>58.71</v>
      </c>
      <c r="N79">
        <f t="shared" si="7"/>
        <v>216.01</v>
      </c>
      <c r="O79" s="154">
        <f t="shared" si="8"/>
        <v>9.9999999999909051E-3</v>
      </c>
      <c r="P79">
        <v>84.02388963473912</v>
      </c>
      <c r="Q79">
        <v>48.582248969955089</v>
      </c>
      <c r="R79">
        <v>5.0002314707652422</v>
      </c>
      <c r="S79">
        <v>19.700911994815055</v>
      </c>
      <c r="T79">
        <v>58.712717929725471</v>
      </c>
      <c r="U79" s="156">
        <f t="shared" si="9"/>
        <v>216.01999999999995</v>
      </c>
      <c r="V79" s="154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54"/>
      <c r="I80">
        <f>BRPL_EOD!AK80+BRPL_EOD!AL80</f>
        <v>84.02</v>
      </c>
      <c r="J80">
        <f>BYPL_EOD!AK80+BYPL_EOD!AL80</f>
        <v>48.58</v>
      </c>
      <c r="K80">
        <f>MES_EOD!AK80+MES_EOD!AL80</f>
        <v>5</v>
      </c>
      <c r="L80">
        <f>NDMC_EOD!AK80+NDMC_EOD!AL80</f>
        <v>19.7</v>
      </c>
      <c r="M80">
        <f>TPDDL_EOD!AK80+TPDDL_EOD!AL80</f>
        <v>58.71</v>
      </c>
      <c r="N80">
        <f t="shared" si="7"/>
        <v>216.01</v>
      </c>
      <c r="O80" s="154">
        <f t="shared" si="8"/>
        <v>9.9999999999909051E-3</v>
      </c>
      <c r="P80">
        <v>84.02388963473912</v>
      </c>
      <c r="Q80">
        <v>48.582248969955089</v>
      </c>
      <c r="R80">
        <v>5.0002314707652422</v>
      </c>
      <c r="S80">
        <v>19.700911994815055</v>
      </c>
      <c r="T80">
        <v>58.712717929725471</v>
      </c>
      <c r="U80" s="156">
        <f t="shared" si="9"/>
        <v>216.01999999999995</v>
      </c>
      <c r="V80" s="154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54"/>
      <c r="I81">
        <f>BRPL_EOD!AK81+BRPL_EOD!AL81</f>
        <v>84.02</v>
      </c>
      <c r="J81">
        <f>BYPL_EOD!AK81+BYPL_EOD!AL81</f>
        <v>48.58</v>
      </c>
      <c r="K81">
        <f>MES_EOD!AK81+MES_EOD!AL81</f>
        <v>5</v>
      </c>
      <c r="L81">
        <f>NDMC_EOD!AK81+NDMC_EOD!AL81</f>
        <v>19.7</v>
      </c>
      <c r="M81">
        <f>TPDDL_EOD!AK81+TPDDL_EOD!AL81</f>
        <v>58.71</v>
      </c>
      <c r="N81">
        <f t="shared" si="7"/>
        <v>216.01</v>
      </c>
      <c r="O81" s="154">
        <f t="shared" si="8"/>
        <v>9.9999999999909051E-3</v>
      </c>
      <c r="P81">
        <v>84.02388963473912</v>
      </c>
      <c r="Q81">
        <v>48.582248969955089</v>
      </c>
      <c r="R81">
        <v>5.0002314707652422</v>
      </c>
      <c r="S81">
        <v>19.700911994815055</v>
      </c>
      <c r="T81">
        <v>58.712717929725471</v>
      </c>
      <c r="U81" s="156">
        <f t="shared" si="9"/>
        <v>216.01999999999995</v>
      </c>
      <c r="V81" s="154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104</v>
      </c>
      <c r="E91">
        <f>BAWANA!AM91</f>
        <v>0</v>
      </c>
      <c r="F91">
        <f t="shared" si="11"/>
        <v>256</v>
      </c>
      <c r="G91">
        <f t="shared" si="12"/>
        <v>104</v>
      </c>
      <c r="H91" s="154"/>
      <c r="I91">
        <f>BRPL_EOD!AK91+BRPL_EOD!AL91</f>
        <v>40.47</v>
      </c>
      <c r="J91">
        <f>BYPL_EOD!AK91+BYPL_EOD!AL91</f>
        <v>23.4</v>
      </c>
      <c r="K91">
        <f>MES_EOD!AK91+MES_EOD!AL91</f>
        <v>2.37</v>
      </c>
      <c r="L91">
        <f>NDMC_EOD!AK91+NDMC_EOD!AL91</f>
        <v>9.49</v>
      </c>
      <c r="M91">
        <f>TPDDL_EOD!AK91+TPDDL_EOD!AL91</f>
        <v>28.28</v>
      </c>
      <c r="N91">
        <f t="shared" si="7"/>
        <v>104.00999999999999</v>
      </c>
      <c r="O91" s="154">
        <f t="shared" si="8"/>
        <v>-9.9999999999909051E-3</v>
      </c>
      <c r="P91">
        <v>40.466109027978078</v>
      </c>
      <c r="Q91">
        <v>23.397750216325353</v>
      </c>
      <c r="R91">
        <v>2.3697721372944911</v>
      </c>
      <c r="S91">
        <v>9.4890875877319498</v>
      </c>
      <c r="T91">
        <v>28.277281030670132</v>
      </c>
      <c r="U91" s="156">
        <f t="shared" si="9"/>
        <v>104</v>
      </c>
      <c r="V91" s="154">
        <f t="shared" si="10"/>
        <v>0</v>
      </c>
      <c r="Y91">
        <f>BAWANA!AW91+BAWANA!AX91</f>
        <v>13</v>
      </c>
      <c r="Z91">
        <f>BAWANA!BD91+BAWANA!BE91</f>
        <v>13</v>
      </c>
      <c r="AA91">
        <f>BAWANA!X91+BAWANA!Y91</f>
        <v>13</v>
      </c>
      <c r="AB91">
        <f>BAWANA!AE91+BAWANA!AF91</f>
        <v>13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-5.0199999999999996</v>
      </c>
      <c r="E92">
        <f>BAWANA!AM92</f>
        <v>0</v>
      </c>
      <c r="F92">
        <f t="shared" si="11"/>
        <v>256</v>
      </c>
      <c r="G92">
        <f t="shared" si="12"/>
        <v>-5.0199999999999996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-5.0799999999999992</v>
      </c>
      <c r="P92">
        <v>-1.6733333333333331</v>
      </c>
      <c r="Q92">
        <v>-0.83666666666666656</v>
      </c>
      <c r="R92">
        <v>0</v>
      </c>
      <c r="S92">
        <v>-0.83666666666666656</v>
      </c>
      <c r="T92">
        <v>-1.6733333333333331</v>
      </c>
      <c r="U92" s="156">
        <f t="shared" si="9"/>
        <v>-5.0199999999999996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-5.0199999999999996</v>
      </c>
      <c r="E93">
        <f>BAWANA!AM93</f>
        <v>0</v>
      </c>
      <c r="F93">
        <f t="shared" si="11"/>
        <v>256</v>
      </c>
      <c r="G93">
        <f t="shared" si="12"/>
        <v>-5.0199999999999996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-5.0799999999999992</v>
      </c>
      <c r="P93">
        <v>-1.6733333333333331</v>
      </c>
      <c r="Q93">
        <v>-0.83666666666666656</v>
      </c>
      <c r="R93">
        <v>0</v>
      </c>
      <c r="S93">
        <v>-0.83666666666666656</v>
      </c>
      <c r="T93">
        <v>-1.6733333333333331</v>
      </c>
      <c r="U93" s="156">
        <f t="shared" si="9"/>
        <v>-5.0199999999999996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-5.0199999999999996</v>
      </c>
      <c r="E94">
        <f>BAWANA!AM94</f>
        <v>0</v>
      </c>
      <c r="F94">
        <f t="shared" si="11"/>
        <v>256</v>
      </c>
      <c r="G94">
        <f t="shared" si="12"/>
        <v>-5.0199999999999996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-5.0799999999999992</v>
      </c>
      <c r="P94">
        <v>-1.6733333333333331</v>
      </c>
      <c r="Q94">
        <v>-0.83666666666666656</v>
      </c>
      <c r="R94">
        <v>0</v>
      </c>
      <c r="S94">
        <v>-0.83666666666666656</v>
      </c>
      <c r="T94">
        <v>-1.6733333333333331</v>
      </c>
      <c r="U94" s="156">
        <f t="shared" si="9"/>
        <v>-5.0199999999999996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-5.0199999999999996</v>
      </c>
      <c r="E95">
        <f>BAWANA!AM95</f>
        <v>0</v>
      </c>
      <c r="F95">
        <f t="shared" si="11"/>
        <v>256</v>
      </c>
      <c r="G95">
        <f t="shared" si="12"/>
        <v>-5.0199999999999996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-5.0799999999999992</v>
      </c>
      <c r="P95">
        <v>-1.6733333333333331</v>
      </c>
      <c r="Q95">
        <v>-0.83666666666666656</v>
      </c>
      <c r="R95">
        <v>0</v>
      </c>
      <c r="S95">
        <v>-0.83666666666666656</v>
      </c>
      <c r="T95">
        <v>-1.6733333333333331</v>
      </c>
      <c r="U95" s="156">
        <f t="shared" si="9"/>
        <v>-5.0199999999999996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-5.0199999999999996</v>
      </c>
      <c r="E96">
        <f>BAWANA!AM96</f>
        <v>0</v>
      </c>
      <c r="F96">
        <f t="shared" si="11"/>
        <v>256</v>
      </c>
      <c r="G96">
        <f t="shared" si="12"/>
        <v>-5.0199999999999996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-5.0799999999999992</v>
      </c>
      <c r="P96">
        <v>-1.6733333333333331</v>
      </c>
      <c r="Q96">
        <v>-0.83666666666666656</v>
      </c>
      <c r="R96">
        <v>0</v>
      </c>
      <c r="S96">
        <v>-0.83666666666666656</v>
      </c>
      <c r="T96">
        <v>-1.6733333333333331</v>
      </c>
      <c r="U96" s="156">
        <f t="shared" si="9"/>
        <v>-5.0199999999999996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-5.0199999999999996</v>
      </c>
      <c r="E97">
        <f>BAWANA!AM97</f>
        <v>0</v>
      </c>
      <c r="F97">
        <f t="shared" si="11"/>
        <v>256</v>
      </c>
      <c r="G97">
        <f t="shared" si="12"/>
        <v>-5.0199999999999996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-5.0799999999999992</v>
      </c>
      <c r="P97">
        <v>-1.6733333333333331</v>
      </c>
      <c r="Q97">
        <v>-0.83666666666666656</v>
      </c>
      <c r="R97">
        <v>0</v>
      </c>
      <c r="S97">
        <v>-0.83666666666666656</v>
      </c>
      <c r="T97">
        <v>-1.6733333333333331</v>
      </c>
      <c r="U97" s="156">
        <f t="shared" si="9"/>
        <v>-5.0199999999999996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-5.0199999999999996</v>
      </c>
      <c r="E98">
        <f>BAWANA!AM98</f>
        <v>0</v>
      </c>
      <c r="F98">
        <f t="shared" si="11"/>
        <v>256</v>
      </c>
      <c r="G98">
        <f t="shared" si="12"/>
        <v>-5.0199999999999996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-5.0799999999999992</v>
      </c>
      <c r="P98">
        <v>-1.6733333333333331</v>
      </c>
      <c r="Q98">
        <v>-0.83666666666666656</v>
      </c>
      <c r="R98">
        <v>0</v>
      </c>
      <c r="S98">
        <v>-0.83666666666666656</v>
      </c>
      <c r="T98">
        <v>-1.6733333333333331</v>
      </c>
      <c r="U98" s="156">
        <f t="shared" si="9"/>
        <v>-5.0199999999999996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4.7779650000000071</v>
      </c>
      <c r="E99" s="156">
        <f t="shared" si="14"/>
        <v>0</v>
      </c>
      <c r="F99" s="156">
        <f t="shared" si="14"/>
        <v>6.1440000000000001</v>
      </c>
      <c r="G99" s="156">
        <f t="shared" si="14"/>
        <v>4.7779650000000071</v>
      </c>
      <c r="H99" s="156"/>
      <c r="I99" s="156">
        <f t="shared" si="14"/>
        <v>1.845720000000004</v>
      </c>
      <c r="J99" s="156">
        <f t="shared" si="14"/>
        <v>1.1081125000000003</v>
      </c>
      <c r="K99" s="156">
        <f t="shared" si="14"/>
        <v>0.1105925</v>
      </c>
      <c r="L99" s="156">
        <f t="shared" si="14"/>
        <v>0.43010500000000018</v>
      </c>
      <c r="M99" s="156">
        <f t="shared" si="14"/>
        <v>1.2895900000000025</v>
      </c>
      <c r="N99" s="156">
        <f t="shared" si="14"/>
        <v>4.7841199999999988</v>
      </c>
      <c r="O99" s="156">
        <f t="shared" si="14"/>
        <v>-6.1549999999998637E-3</v>
      </c>
      <c r="P99" s="156">
        <f t="shared" si="14"/>
        <v>1.8438121838396071</v>
      </c>
      <c r="Q99" s="156">
        <f t="shared" si="14"/>
        <v>1.1072648588635945</v>
      </c>
      <c r="R99" s="156">
        <f t="shared" si="14"/>
        <v>0.11065575863171143</v>
      </c>
      <c r="S99" s="156">
        <f t="shared" si="14"/>
        <v>0.42886805765146396</v>
      </c>
      <c r="T99" s="156">
        <f t="shared" si="14"/>
        <v>1.2873641410136252</v>
      </c>
      <c r="U99" s="156">
        <f t="shared" si="14"/>
        <v>4.7779650000000071</v>
      </c>
      <c r="V99" s="156">
        <f t="shared" si="10"/>
        <v>0</v>
      </c>
      <c r="Y99" s="156">
        <f>SUM(Y3:Y98)/4000</f>
        <v>0.59289250000000049</v>
      </c>
      <c r="Z99" s="156">
        <f t="shared" ref="Z99:AD99" si="15">SUM(Z3:Z98)/4000</f>
        <v>0.59289250000000049</v>
      </c>
      <c r="AA99" s="156">
        <f t="shared" si="15"/>
        <v>0.59289250000000049</v>
      </c>
      <c r="AB99" s="156">
        <f t="shared" si="15"/>
        <v>0.59289250000000049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10.957587999999999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76.599760000000003</v>
      </c>
      <c r="J3">
        <v>5.7164000000000001</v>
      </c>
      <c r="K3">
        <v>687.79276700000003</v>
      </c>
      <c r="L3">
        <v>437.61432400000001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18.140333999999999</v>
      </c>
      <c r="W3">
        <v>40.128770000000003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42.711091000000003</v>
      </c>
      <c r="AH3">
        <v>0</v>
      </c>
      <c r="AI3">
        <v>0</v>
      </c>
      <c r="AJ3">
        <v>0</v>
      </c>
      <c r="AK3">
        <v>52.585704</v>
      </c>
      <c r="AL3">
        <v>12.782</v>
      </c>
      <c r="AM3">
        <v>16.345120999999999</v>
      </c>
      <c r="AN3">
        <v>0.803041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14.9968</v>
      </c>
      <c r="AU3">
        <v>0</v>
      </c>
      <c r="AV3">
        <v>14.244864</v>
      </c>
      <c r="AW3">
        <v>50.800941999999999</v>
      </c>
      <c r="AX3">
        <v>5.7164000000000001</v>
      </c>
      <c r="AY3">
        <v>0</v>
      </c>
      <c r="AZ3">
        <f>DJ3</f>
        <v>85.005210000000019</v>
      </c>
      <c r="BA3">
        <f>SUM(B3:AZ3)</f>
        <v>2731.7383529999997</v>
      </c>
      <c r="BD3">
        <v>4.2080219999999997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0.99196799999999996</v>
      </c>
      <c r="BS3">
        <v>1.64</v>
      </c>
      <c r="BT3">
        <v>0</v>
      </c>
      <c r="BU3">
        <v>2.9693329999999998</v>
      </c>
      <c r="BV3">
        <v>0.71565000000000001</v>
      </c>
      <c r="BW3">
        <v>6.22</v>
      </c>
      <c r="BX3">
        <v>4.2581249999999997</v>
      </c>
      <c r="BY3">
        <v>0.25</v>
      </c>
      <c r="BZ3">
        <v>1.938104</v>
      </c>
      <c r="CA3">
        <v>3.5116900000000002</v>
      </c>
      <c r="CB3">
        <v>1.78</v>
      </c>
      <c r="CC3">
        <v>1.57</v>
      </c>
      <c r="CD3">
        <v>1.55</v>
      </c>
      <c r="CE3">
        <v>0.92</v>
      </c>
      <c r="CF3">
        <v>0.24</v>
      </c>
      <c r="CG3">
        <v>3.78</v>
      </c>
      <c r="CH3">
        <v>0</v>
      </c>
      <c r="CI3">
        <v>7.66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3.03</v>
      </c>
      <c r="CP3">
        <v>0.99398600000000004</v>
      </c>
      <c r="CQ3">
        <v>1.3710979999999999</v>
      </c>
      <c r="CR3">
        <v>3.57</v>
      </c>
      <c r="CS3">
        <v>2.3738440000000001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85.005210000000019</v>
      </c>
    </row>
    <row r="4" spans="1:114">
      <c r="A4" t="s">
        <v>46</v>
      </c>
      <c r="B4">
        <v>0</v>
      </c>
      <c r="C4">
        <v>10.957587999999999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76.599760000000003</v>
      </c>
      <c r="J4">
        <v>5.7164000000000001</v>
      </c>
      <c r="K4">
        <v>687.79276700000003</v>
      </c>
      <c r="L4">
        <v>437.61432400000001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18.140333999999999</v>
      </c>
      <c r="W4">
        <v>40.128770000000003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42.711091000000003</v>
      </c>
      <c r="AH4">
        <v>0</v>
      </c>
      <c r="AI4">
        <v>0</v>
      </c>
      <c r="AJ4">
        <v>0</v>
      </c>
      <c r="AK4">
        <v>52.585704</v>
      </c>
      <c r="AL4">
        <v>12.782</v>
      </c>
      <c r="AM4">
        <v>16.345120999999999</v>
      </c>
      <c r="AN4">
        <v>0.803041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14.9968</v>
      </c>
      <c r="AU4">
        <v>0</v>
      </c>
      <c r="AV4">
        <v>14.244864</v>
      </c>
      <c r="AW4">
        <v>50.800941999999999</v>
      </c>
      <c r="AX4">
        <v>5.7164000000000001</v>
      </c>
      <c r="AY4">
        <v>0</v>
      </c>
      <c r="AZ4">
        <f t="shared" ref="AZ4:AZ67" si="0">DJ4</f>
        <v>85.062462000000011</v>
      </c>
      <c r="BA4">
        <f t="shared" ref="BA4:BA67" si="1">SUM(B4:AZ4)</f>
        <v>2731.7956049999998</v>
      </c>
      <c r="BD4">
        <v>4.2080219999999997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0.99196799999999996</v>
      </c>
      <c r="BS4">
        <v>1.64</v>
      </c>
      <c r="BT4">
        <v>0</v>
      </c>
      <c r="BU4">
        <v>2.9693329999999998</v>
      </c>
      <c r="BV4">
        <v>0.77290199999999998</v>
      </c>
      <c r="BW4">
        <v>6.22</v>
      </c>
      <c r="BX4">
        <v>4.2581249999999997</v>
      </c>
      <c r="BY4">
        <v>0.25</v>
      </c>
      <c r="BZ4">
        <v>1.938104</v>
      </c>
      <c r="CA4">
        <v>3.5116900000000002</v>
      </c>
      <c r="CB4">
        <v>1.78</v>
      </c>
      <c r="CC4">
        <v>1.57</v>
      </c>
      <c r="CD4">
        <v>1.55</v>
      </c>
      <c r="CE4">
        <v>0.92</v>
      </c>
      <c r="CF4">
        <v>0.24</v>
      </c>
      <c r="CG4">
        <v>3.78</v>
      </c>
      <c r="CH4">
        <v>0</v>
      </c>
      <c r="CI4">
        <v>7.66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3.03</v>
      </c>
      <c r="CP4">
        <v>0.99398600000000004</v>
      </c>
      <c r="CQ4">
        <v>1.3710979999999999</v>
      </c>
      <c r="CR4">
        <v>3.57</v>
      </c>
      <c r="CS4">
        <v>2.3738440000000001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85.062462000000011</v>
      </c>
    </row>
    <row r="5" spans="1:114">
      <c r="A5" t="s">
        <v>47</v>
      </c>
      <c r="B5">
        <v>0</v>
      </c>
      <c r="C5">
        <v>10.957587999999999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76.599760000000003</v>
      </c>
      <c r="J5">
        <v>5.7164000000000001</v>
      </c>
      <c r="K5">
        <v>687.79276700000003</v>
      </c>
      <c r="L5">
        <v>437.61432400000001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18.140333999999999</v>
      </c>
      <c r="W5">
        <v>40.128770000000003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42.711091000000003</v>
      </c>
      <c r="AH5">
        <v>0</v>
      </c>
      <c r="AI5">
        <v>0</v>
      </c>
      <c r="AJ5">
        <v>0</v>
      </c>
      <c r="AK5">
        <v>52.585704</v>
      </c>
      <c r="AL5">
        <v>12.782</v>
      </c>
      <c r="AM5">
        <v>16.345120999999999</v>
      </c>
      <c r="AN5">
        <v>0.803041</v>
      </c>
      <c r="AO5">
        <v>0</v>
      </c>
      <c r="AP5">
        <v>0</v>
      </c>
      <c r="AQ5">
        <v>0</v>
      </c>
      <c r="AR5">
        <v>32.015999999999998</v>
      </c>
      <c r="AS5">
        <v>32.688360000000003</v>
      </c>
      <c r="AT5">
        <v>14.9968</v>
      </c>
      <c r="AU5">
        <v>0</v>
      </c>
      <c r="AV5">
        <v>28.489729000000001</v>
      </c>
      <c r="AW5">
        <v>50.800941999999999</v>
      </c>
      <c r="AX5">
        <v>5.7164000000000001</v>
      </c>
      <c r="AY5">
        <v>0</v>
      </c>
      <c r="AZ5">
        <f t="shared" si="0"/>
        <v>84.586478000000014</v>
      </c>
      <c r="BA5">
        <f t="shared" si="1"/>
        <v>2725.1404860000002</v>
      </c>
      <c r="BD5">
        <v>4.2080219999999997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0.49598399999999998</v>
      </c>
      <c r="BS5">
        <v>1.64</v>
      </c>
      <c r="BT5">
        <v>0</v>
      </c>
      <c r="BU5">
        <v>2.9693329999999998</v>
      </c>
      <c r="BV5">
        <v>0.77290199999999998</v>
      </c>
      <c r="BW5">
        <v>6.22</v>
      </c>
      <c r="BX5">
        <v>4.2581249999999997</v>
      </c>
      <c r="BY5">
        <v>0.25</v>
      </c>
      <c r="BZ5">
        <v>1.938104</v>
      </c>
      <c r="CA5">
        <v>3.5116900000000002</v>
      </c>
      <c r="CB5">
        <v>1.8</v>
      </c>
      <c r="CC5">
        <v>1.57</v>
      </c>
      <c r="CD5">
        <v>1.55</v>
      </c>
      <c r="CE5">
        <v>0.92</v>
      </c>
      <c r="CF5">
        <v>0.24</v>
      </c>
      <c r="CG5">
        <v>3.78</v>
      </c>
      <c r="CH5">
        <v>0</v>
      </c>
      <c r="CI5">
        <v>7.66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3.03</v>
      </c>
      <c r="CP5">
        <v>0.99398600000000004</v>
      </c>
      <c r="CQ5">
        <v>1.3710979999999999</v>
      </c>
      <c r="CR5">
        <v>3.57</v>
      </c>
      <c r="CS5">
        <v>2.3738440000000001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84.586478000000014</v>
      </c>
    </row>
    <row r="6" spans="1:114">
      <c r="A6" t="s">
        <v>48</v>
      </c>
      <c r="B6">
        <v>0</v>
      </c>
      <c r="C6">
        <v>10.957587999999999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76.599760000000003</v>
      </c>
      <c r="J6">
        <v>5.7164000000000001</v>
      </c>
      <c r="K6">
        <v>687.79276700000003</v>
      </c>
      <c r="L6">
        <v>437.61432400000001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18.140333999999999</v>
      </c>
      <c r="W6">
        <v>40.128770000000003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42.711091000000003</v>
      </c>
      <c r="AH6">
        <v>0</v>
      </c>
      <c r="AI6">
        <v>0</v>
      </c>
      <c r="AJ6">
        <v>0</v>
      </c>
      <c r="AK6">
        <v>52.585704</v>
      </c>
      <c r="AL6">
        <v>12.782</v>
      </c>
      <c r="AM6">
        <v>16.345120999999999</v>
      </c>
      <c r="AN6">
        <v>0.803041</v>
      </c>
      <c r="AO6">
        <v>0</v>
      </c>
      <c r="AP6">
        <v>0</v>
      </c>
      <c r="AQ6">
        <v>0</v>
      </c>
      <c r="AR6">
        <v>32.015999999999998</v>
      </c>
      <c r="AS6">
        <v>32.688360000000003</v>
      </c>
      <c r="AT6">
        <v>14.9968</v>
      </c>
      <c r="AU6">
        <v>0</v>
      </c>
      <c r="AV6">
        <v>28.489729000000001</v>
      </c>
      <c r="AW6">
        <v>50.800941999999999</v>
      </c>
      <c r="AX6">
        <v>5.7164000000000001</v>
      </c>
      <c r="AY6">
        <v>0</v>
      </c>
      <c r="AZ6">
        <f t="shared" si="0"/>
        <v>84.672356000000008</v>
      </c>
      <c r="BA6">
        <f t="shared" si="1"/>
        <v>2725.2263640000001</v>
      </c>
      <c r="BD6">
        <v>4.2080219999999997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0.49598399999999998</v>
      </c>
      <c r="BS6">
        <v>1.64</v>
      </c>
      <c r="BT6">
        <v>0</v>
      </c>
      <c r="BU6">
        <v>2.9693329999999998</v>
      </c>
      <c r="BV6">
        <v>0.85877999999999999</v>
      </c>
      <c r="BW6">
        <v>6.22</v>
      </c>
      <c r="BX6">
        <v>4.2581249999999997</v>
      </c>
      <c r="BY6">
        <v>0.25</v>
      </c>
      <c r="BZ6">
        <v>1.938104</v>
      </c>
      <c r="CA6">
        <v>3.5116900000000002</v>
      </c>
      <c r="CB6">
        <v>1.8</v>
      </c>
      <c r="CC6">
        <v>1.57</v>
      </c>
      <c r="CD6">
        <v>1.55</v>
      </c>
      <c r="CE6">
        <v>0.92</v>
      </c>
      <c r="CF6">
        <v>0.24</v>
      </c>
      <c r="CG6">
        <v>3.78</v>
      </c>
      <c r="CH6">
        <v>0</v>
      </c>
      <c r="CI6">
        <v>7.66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3.03</v>
      </c>
      <c r="CP6">
        <v>0.99398600000000004</v>
      </c>
      <c r="CQ6">
        <v>1.3710979999999999</v>
      </c>
      <c r="CR6">
        <v>3.57</v>
      </c>
      <c r="CS6">
        <v>2.3738440000000001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84.672356000000008</v>
      </c>
    </row>
    <row r="7" spans="1:114">
      <c r="A7" t="s">
        <v>49</v>
      </c>
      <c r="B7">
        <v>0</v>
      </c>
      <c r="C7">
        <v>10.957587999999999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76.599760000000003</v>
      </c>
      <c r="J7">
        <v>5.7164000000000001</v>
      </c>
      <c r="K7">
        <v>687.79276700000003</v>
      </c>
      <c r="L7">
        <v>437.61432400000001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18.140333999999999</v>
      </c>
      <c r="W7">
        <v>40.128770000000003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42.711091000000003</v>
      </c>
      <c r="AH7">
        <v>0</v>
      </c>
      <c r="AI7">
        <v>0</v>
      </c>
      <c r="AJ7">
        <v>0</v>
      </c>
      <c r="AK7">
        <v>52.585704</v>
      </c>
      <c r="AL7">
        <v>12.782</v>
      </c>
      <c r="AM7">
        <v>16.345120999999999</v>
      </c>
      <c r="AN7">
        <v>0.803041</v>
      </c>
      <c r="AO7">
        <v>0</v>
      </c>
      <c r="AP7">
        <v>0.38429999999999997</v>
      </c>
      <c r="AQ7">
        <v>0</v>
      </c>
      <c r="AR7">
        <v>32.015999999999998</v>
      </c>
      <c r="AS7">
        <v>21.523199999999999</v>
      </c>
      <c r="AT7">
        <v>14.9968</v>
      </c>
      <c r="AU7">
        <v>0</v>
      </c>
      <c r="AV7">
        <v>28.489729000000001</v>
      </c>
      <c r="AW7">
        <v>50.800941999999999</v>
      </c>
      <c r="AX7">
        <v>5.7164000000000001</v>
      </c>
      <c r="AY7">
        <v>0</v>
      </c>
      <c r="AZ7">
        <f t="shared" si="0"/>
        <v>84.872738000000012</v>
      </c>
      <c r="BA7">
        <f t="shared" si="1"/>
        <v>2714.6458860000002</v>
      </c>
      <c r="BD7">
        <v>4.2080219999999997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0.49598399999999998</v>
      </c>
      <c r="BS7">
        <v>1.64</v>
      </c>
      <c r="BT7">
        <v>0</v>
      </c>
      <c r="BU7">
        <v>2.9693329999999998</v>
      </c>
      <c r="BV7">
        <v>1.0591619999999999</v>
      </c>
      <c r="BW7">
        <v>6.22</v>
      </c>
      <c r="BX7">
        <v>4.2581249999999997</v>
      </c>
      <c r="BY7">
        <v>0.25</v>
      </c>
      <c r="BZ7">
        <v>1.938104</v>
      </c>
      <c r="CA7">
        <v>3.5116900000000002</v>
      </c>
      <c r="CB7">
        <v>1.8</v>
      </c>
      <c r="CC7">
        <v>1.57</v>
      </c>
      <c r="CD7">
        <v>1.55</v>
      </c>
      <c r="CE7">
        <v>0.92</v>
      </c>
      <c r="CF7">
        <v>0.24</v>
      </c>
      <c r="CG7">
        <v>3.78</v>
      </c>
      <c r="CH7">
        <v>0</v>
      </c>
      <c r="CI7">
        <v>7.66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3.03</v>
      </c>
      <c r="CP7">
        <v>0.99398600000000004</v>
      </c>
      <c r="CQ7">
        <v>1.3710979999999999</v>
      </c>
      <c r="CR7">
        <v>3.57</v>
      </c>
      <c r="CS7">
        <v>2.3738440000000001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84.872738000000012</v>
      </c>
    </row>
    <row r="8" spans="1:114">
      <c r="A8" t="s">
        <v>50</v>
      </c>
      <c r="B8">
        <v>0</v>
      </c>
      <c r="C8">
        <v>10.957587999999999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76.599760000000003</v>
      </c>
      <c r="J8">
        <v>5.7164000000000001</v>
      </c>
      <c r="K8">
        <v>687.79276700000003</v>
      </c>
      <c r="L8">
        <v>437.61432400000001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18.140333999999999</v>
      </c>
      <c r="W8">
        <v>40.128770000000003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42.711091000000003</v>
      </c>
      <c r="AH8">
        <v>0</v>
      </c>
      <c r="AI8">
        <v>0</v>
      </c>
      <c r="AJ8">
        <v>0</v>
      </c>
      <c r="AK8">
        <v>52.585704</v>
      </c>
      <c r="AL8">
        <v>12.782</v>
      </c>
      <c r="AM8">
        <v>16.345120999999999</v>
      </c>
      <c r="AN8">
        <v>0.803041</v>
      </c>
      <c r="AO8">
        <v>0</v>
      </c>
      <c r="AP8">
        <v>0.38429999999999997</v>
      </c>
      <c r="AQ8">
        <v>0</v>
      </c>
      <c r="AR8">
        <v>52.44</v>
      </c>
      <c r="AS8">
        <v>21.523199999999999</v>
      </c>
      <c r="AT8">
        <v>14.9968</v>
      </c>
      <c r="AU8">
        <v>0</v>
      </c>
      <c r="AV8">
        <v>28.489729000000001</v>
      </c>
      <c r="AW8">
        <v>50.800941999999999</v>
      </c>
      <c r="AX8">
        <v>5.7164000000000001</v>
      </c>
      <c r="AY8">
        <v>0</v>
      </c>
      <c r="AZ8">
        <f t="shared" si="0"/>
        <v>85.015868000000012</v>
      </c>
      <c r="BA8">
        <f t="shared" si="1"/>
        <v>2735.2130160000002</v>
      </c>
      <c r="BD8">
        <v>4.2080219999999997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0.49598399999999998</v>
      </c>
      <c r="BS8">
        <v>1.64</v>
      </c>
      <c r="BT8">
        <v>0</v>
      </c>
      <c r="BU8">
        <v>2.9693329999999998</v>
      </c>
      <c r="BV8">
        <v>1.2022919999999999</v>
      </c>
      <c r="BW8">
        <v>6.22</v>
      </c>
      <c r="BX8">
        <v>4.2581249999999997</v>
      </c>
      <c r="BY8">
        <v>0.25</v>
      </c>
      <c r="BZ8">
        <v>1.938104</v>
      </c>
      <c r="CA8">
        <v>3.5116900000000002</v>
      </c>
      <c r="CB8">
        <v>1.8</v>
      </c>
      <c r="CC8">
        <v>1.57</v>
      </c>
      <c r="CD8">
        <v>1.55</v>
      </c>
      <c r="CE8">
        <v>0.92</v>
      </c>
      <c r="CF8">
        <v>0.24</v>
      </c>
      <c r="CG8">
        <v>3.78</v>
      </c>
      <c r="CH8">
        <v>0</v>
      </c>
      <c r="CI8">
        <v>7.66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3.03</v>
      </c>
      <c r="CP8">
        <v>0.99398600000000004</v>
      </c>
      <c r="CQ8">
        <v>1.3710979999999999</v>
      </c>
      <c r="CR8">
        <v>3.57</v>
      </c>
      <c r="CS8">
        <v>2.3738440000000001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85.015868000000012</v>
      </c>
    </row>
    <row r="9" spans="1:114">
      <c r="A9" t="s">
        <v>51</v>
      </c>
      <c r="B9">
        <v>0</v>
      </c>
      <c r="C9">
        <v>10.957587999999999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76.599760000000003</v>
      </c>
      <c r="J9">
        <v>5.7164000000000001</v>
      </c>
      <c r="K9">
        <v>687.79276700000003</v>
      </c>
      <c r="L9">
        <v>437.61432400000001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18.140333999999999</v>
      </c>
      <c r="W9">
        <v>40.128770000000003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42.711091000000003</v>
      </c>
      <c r="AH9">
        <v>0</v>
      </c>
      <c r="AI9">
        <v>0</v>
      </c>
      <c r="AJ9">
        <v>0</v>
      </c>
      <c r="AK9">
        <v>52.585704</v>
      </c>
      <c r="AL9">
        <v>12.782</v>
      </c>
      <c r="AM9">
        <v>16.345120999999999</v>
      </c>
      <c r="AN9">
        <v>0.803041</v>
      </c>
      <c r="AO9">
        <v>0</v>
      </c>
      <c r="AP9">
        <v>0.51239999999999997</v>
      </c>
      <c r="AQ9">
        <v>0</v>
      </c>
      <c r="AR9">
        <v>52.44</v>
      </c>
      <c r="AS9">
        <v>21.523199999999999</v>
      </c>
      <c r="AT9">
        <v>14.9968</v>
      </c>
      <c r="AU9">
        <v>0</v>
      </c>
      <c r="AV9">
        <v>28.489729000000001</v>
      </c>
      <c r="AW9">
        <v>50.800941999999999</v>
      </c>
      <c r="AX9">
        <v>5.7164000000000001</v>
      </c>
      <c r="AY9">
        <v>0</v>
      </c>
      <c r="AZ9">
        <f t="shared" si="0"/>
        <v>85.101746000000006</v>
      </c>
      <c r="BA9">
        <f t="shared" si="1"/>
        <v>2735.4269939999999</v>
      </c>
      <c r="BD9">
        <v>4.2080219999999997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0.49598399999999998</v>
      </c>
      <c r="BS9">
        <v>1.64</v>
      </c>
      <c r="BT9">
        <v>0</v>
      </c>
      <c r="BU9">
        <v>2.9693329999999998</v>
      </c>
      <c r="BV9">
        <v>1.28817</v>
      </c>
      <c r="BW9">
        <v>6.22</v>
      </c>
      <c r="BX9">
        <v>4.2581249999999997</v>
      </c>
      <c r="BY9">
        <v>0.25</v>
      </c>
      <c r="BZ9">
        <v>1.938104</v>
      </c>
      <c r="CA9">
        <v>3.5116900000000002</v>
      </c>
      <c r="CB9">
        <v>1.8</v>
      </c>
      <c r="CC9">
        <v>1.57</v>
      </c>
      <c r="CD9">
        <v>1.55</v>
      </c>
      <c r="CE9">
        <v>0.92</v>
      </c>
      <c r="CF9">
        <v>0.24</v>
      </c>
      <c r="CG9">
        <v>3.78</v>
      </c>
      <c r="CH9">
        <v>0</v>
      </c>
      <c r="CI9">
        <v>7.66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3.03</v>
      </c>
      <c r="CP9">
        <v>0.99398600000000004</v>
      </c>
      <c r="CQ9">
        <v>1.3710979999999999</v>
      </c>
      <c r="CR9">
        <v>3.57</v>
      </c>
      <c r="CS9">
        <v>2.3738440000000001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85.101746000000006</v>
      </c>
    </row>
    <row r="10" spans="1:114">
      <c r="A10" t="s">
        <v>52</v>
      </c>
      <c r="B10">
        <v>0</v>
      </c>
      <c r="C10">
        <v>10.957587999999999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76.599760000000003</v>
      </c>
      <c r="J10">
        <v>5.7164000000000001</v>
      </c>
      <c r="K10">
        <v>687.79276700000003</v>
      </c>
      <c r="L10">
        <v>437.61432400000001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18.140333999999999</v>
      </c>
      <c r="W10">
        <v>40.128770000000003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42.711091000000003</v>
      </c>
      <c r="AH10">
        <v>0</v>
      </c>
      <c r="AI10">
        <v>0</v>
      </c>
      <c r="AJ10">
        <v>0</v>
      </c>
      <c r="AK10">
        <v>52.585704</v>
      </c>
      <c r="AL10">
        <v>12.782</v>
      </c>
      <c r="AM10">
        <v>16.345120999999999</v>
      </c>
      <c r="AN10">
        <v>0.803041</v>
      </c>
      <c r="AO10">
        <v>0</v>
      </c>
      <c r="AP10">
        <v>0.51239999999999997</v>
      </c>
      <c r="AQ10">
        <v>0</v>
      </c>
      <c r="AR10">
        <v>32.015999999999998</v>
      </c>
      <c r="AS10">
        <v>21.523199999999999</v>
      </c>
      <c r="AT10">
        <v>14.9968</v>
      </c>
      <c r="AU10">
        <v>0</v>
      </c>
      <c r="AV10">
        <v>28.489729000000001</v>
      </c>
      <c r="AW10">
        <v>50.800941999999999</v>
      </c>
      <c r="AX10">
        <v>5.7164000000000001</v>
      </c>
      <c r="AY10">
        <v>0</v>
      </c>
      <c r="AZ10">
        <f t="shared" si="0"/>
        <v>85.101746000000006</v>
      </c>
      <c r="BA10">
        <f t="shared" si="1"/>
        <v>2715.0029939999999</v>
      </c>
      <c r="BD10">
        <v>4.2080219999999997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0.49598399999999998</v>
      </c>
      <c r="BS10">
        <v>1.64</v>
      </c>
      <c r="BT10">
        <v>0</v>
      </c>
      <c r="BU10">
        <v>2.9693329999999998</v>
      </c>
      <c r="BV10">
        <v>1.28817</v>
      </c>
      <c r="BW10">
        <v>6.22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</v>
      </c>
      <c r="CC10">
        <v>1.57</v>
      </c>
      <c r="CD10">
        <v>1.55</v>
      </c>
      <c r="CE10">
        <v>0.92</v>
      </c>
      <c r="CF10">
        <v>0.24</v>
      </c>
      <c r="CG10">
        <v>3.78</v>
      </c>
      <c r="CH10">
        <v>0</v>
      </c>
      <c r="CI10">
        <v>7.66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3.03</v>
      </c>
      <c r="CP10">
        <v>0.99398600000000004</v>
      </c>
      <c r="CQ10">
        <v>1.3710979999999999</v>
      </c>
      <c r="CR10">
        <v>3.57</v>
      </c>
      <c r="CS10">
        <v>2.3738440000000001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85.101746000000006</v>
      </c>
    </row>
    <row r="11" spans="1:114">
      <c r="A11" t="s">
        <v>53</v>
      </c>
      <c r="B11">
        <v>0</v>
      </c>
      <c r="C11">
        <v>10.957587999999999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76.599760000000003</v>
      </c>
      <c r="J11">
        <v>5.7164000000000001</v>
      </c>
      <c r="K11">
        <v>687.79276700000003</v>
      </c>
      <c r="L11">
        <v>437.61432400000001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18.140333999999999</v>
      </c>
      <c r="W11">
        <v>40.128770000000003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42.711091000000003</v>
      </c>
      <c r="AH11">
        <v>0</v>
      </c>
      <c r="AI11">
        <v>0</v>
      </c>
      <c r="AJ11">
        <v>0</v>
      </c>
      <c r="AK11">
        <v>52.585704</v>
      </c>
      <c r="AL11">
        <v>12.782</v>
      </c>
      <c r="AM11">
        <v>16.345120999999999</v>
      </c>
      <c r="AN11">
        <v>0.803041</v>
      </c>
      <c r="AO11">
        <v>0</v>
      </c>
      <c r="AP11">
        <v>0.51239999999999997</v>
      </c>
      <c r="AQ11">
        <v>0</v>
      </c>
      <c r="AR11">
        <v>32.015999999999998</v>
      </c>
      <c r="AS11">
        <v>32.688360000000003</v>
      </c>
      <c r="AT11">
        <v>14.9968</v>
      </c>
      <c r="AU11">
        <v>0</v>
      </c>
      <c r="AV11">
        <v>28.489729000000001</v>
      </c>
      <c r="AW11">
        <v>50.800941999999999</v>
      </c>
      <c r="AX11">
        <v>5.7164000000000001</v>
      </c>
      <c r="AY11">
        <v>0</v>
      </c>
      <c r="AZ11">
        <f t="shared" si="0"/>
        <v>85.187624000000014</v>
      </c>
      <c r="BA11">
        <f t="shared" si="1"/>
        <v>2726.2540320000003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0.49598399999999998</v>
      </c>
      <c r="BS11">
        <v>1.64</v>
      </c>
      <c r="BT11">
        <v>0</v>
      </c>
      <c r="BU11">
        <v>2.9693329999999998</v>
      </c>
      <c r="BV11">
        <v>1.28817</v>
      </c>
      <c r="BW11">
        <v>6.22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</v>
      </c>
      <c r="CC11">
        <v>1.57</v>
      </c>
      <c r="CD11">
        <v>1.55</v>
      </c>
      <c r="CE11">
        <v>0.92</v>
      </c>
      <c r="CF11">
        <v>0.24</v>
      </c>
      <c r="CG11">
        <v>3.78</v>
      </c>
      <c r="CH11">
        <v>0</v>
      </c>
      <c r="CI11">
        <v>7.66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3.03</v>
      </c>
      <c r="CP11">
        <v>0.99398600000000004</v>
      </c>
      <c r="CQ11">
        <v>1.3710979999999999</v>
      </c>
      <c r="CR11">
        <v>3.57</v>
      </c>
      <c r="CS11">
        <v>2.3738440000000001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85.187624000000014</v>
      </c>
    </row>
    <row r="12" spans="1:114">
      <c r="A12" t="s">
        <v>54</v>
      </c>
      <c r="B12">
        <v>0</v>
      </c>
      <c r="C12">
        <v>10.957587999999999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76.599760000000003</v>
      </c>
      <c r="J12">
        <v>5.7164000000000001</v>
      </c>
      <c r="K12">
        <v>687.79276700000003</v>
      </c>
      <c r="L12">
        <v>437.61432400000001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18.140333999999999</v>
      </c>
      <c r="W12">
        <v>40.128770000000003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42.711091000000003</v>
      </c>
      <c r="AH12">
        <v>0</v>
      </c>
      <c r="AI12">
        <v>0</v>
      </c>
      <c r="AJ12">
        <v>0</v>
      </c>
      <c r="AK12">
        <v>52.585704</v>
      </c>
      <c r="AL12">
        <v>12.782</v>
      </c>
      <c r="AM12">
        <v>16.345120999999999</v>
      </c>
      <c r="AN12">
        <v>0.803041</v>
      </c>
      <c r="AO12">
        <v>0</v>
      </c>
      <c r="AP12">
        <v>0.51239999999999997</v>
      </c>
      <c r="AQ12">
        <v>0</v>
      </c>
      <c r="AR12">
        <v>32.015999999999998</v>
      </c>
      <c r="AS12">
        <v>32.688360000000003</v>
      </c>
      <c r="AT12">
        <v>14.9968</v>
      </c>
      <c r="AU12">
        <v>0</v>
      </c>
      <c r="AV12">
        <v>28.489729000000001</v>
      </c>
      <c r="AW12">
        <v>50.800941999999999</v>
      </c>
      <c r="AX12">
        <v>5.7164000000000001</v>
      </c>
      <c r="AY12">
        <v>0</v>
      </c>
      <c r="AZ12">
        <f t="shared" si="0"/>
        <v>85.187624000000014</v>
      </c>
      <c r="BA12">
        <f t="shared" si="1"/>
        <v>2726.2540320000003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0.49598399999999998</v>
      </c>
      <c r="BS12">
        <v>1.64</v>
      </c>
      <c r="BT12">
        <v>0</v>
      </c>
      <c r="BU12">
        <v>2.9693329999999998</v>
      </c>
      <c r="BV12">
        <v>1.28817</v>
      </c>
      <c r="BW12">
        <v>6.22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</v>
      </c>
      <c r="CC12">
        <v>1.57</v>
      </c>
      <c r="CD12">
        <v>1.55</v>
      </c>
      <c r="CE12">
        <v>0.92</v>
      </c>
      <c r="CF12">
        <v>0.24</v>
      </c>
      <c r="CG12">
        <v>3.78</v>
      </c>
      <c r="CH12">
        <v>0</v>
      </c>
      <c r="CI12">
        <v>7.66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3.03</v>
      </c>
      <c r="CP12">
        <v>0.99398600000000004</v>
      </c>
      <c r="CQ12">
        <v>1.3710979999999999</v>
      </c>
      <c r="CR12">
        <v>3.57</v>
      </c>
      <c r="CS12">
        <v>2.3738440000000001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85.187624000000014</v>
      </c>
    </row>
    <row r="13" spans="1:114">
      <c r="A13" t="s">
        <v>55</v>
      </c>
      <c r="B13">
        <v>0</v>
      </c>
      <c r="C13">
        <v>10.957587999999999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76.599760000000003</v>
      </c>
      <c r="J13">
        <v>5.7164000000000001</v>
      </c>
      <c r="K13">
        <v>687.79276700000003</v>
      </c>
      <c r="L13">
        <v>437.61432400000001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18.140333999999999</v>
      </c>
      <c r="W13">
        <v>40.128770000000003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42.711091000000003</v>
      </c>
      <c r="AH13">
        <v>0</v>
      </c>
      <c r="AI13">
        <v>0</v>
      </c>
      <c r="AJ13">
        <v>0</v>
      </c>
      <c r="AK13">
        <v>52.585704</v>
      </c>
      <c r="AL13">
        <v>12.782</v>
      </c>
      <c r="AM13">
        <v>16.345120999999999</v>
      </c>
      <c r="AN13">
        <v>0.803041</v>
      </c>
      <c r="AO13">
        <v>0</v>
      </c>
      <c r="AP13">
        <v>0.51239999999999997</v>
      </c>
      <c r="AQ13">
        <v>0</v>
      </c>
      <c r="AR13">
        <v>52.44</v>
      </c>
      <c r="AS13">
        <v>32.688360000000003</v>
      </c>
      <c r="AT13">
        <v>14.9968</v>
      </c>
      <c r="AU13">
        <v>0</v>
      </c>
      <c r="AV13">
        <v>28.489729000000001</v>
      </c>
      <c r="AW13">
        <v>50.800941999999999</v>
      </c>
      <c r="AX13">
        <v>5.7164000000000001</v>
      </c>
      <c r="AY13">
        <v>0</v>
      </c>
      <c r="AZ13">
        <f t="shared" si="0"/>
        <v>85.20762400000001</v>
      </c>
      <c r="BA13">
        <f t="shared" si="1"/>
        <v>2746.6980320000002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0.49598399999999998</v>
      </c>
      <c r="BS13">
        <v>1.64</v>
      </c>
      <c r="BT13">
        <v>0</v>
      </c>
      <c r="BU13">
        <v>2.9693329999999998</v>
      </c>
      <c r="BV13">
        <v>1.28817</v>
      </c>
      <c r="BW13">
        <v>6.22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</v>
      </c>
      <c r="CC13">
        <v>1.57</v>
      </c>
      <c r="CD13">
        <v>1.55</v>
      </c>
      <c r="CE13">
        <v>0.94</v>
      </c>
      <c r="CF13">
        <v>0.24</v>
      </c>
      <c r="CG13">
        <v>3.78</v>
      </c>
      <c r="CH13">
        <v>0</v>
      </c>
      <c r="CI13">
        <v>7.66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3.03</v>
      </c>
      <c r="CP13">
        <v>0.99398600000000004</v>
      </c>
      <c r="CQ13">
        <v>1.3710979999999999</v>
      </c>
      <c r="CR13">
        <v>3.57</v>
      </c>
      <c r="CS13">
        <v>2.3738440000000001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85.20762400000001</v>
      </c>
    </row>
    <row r="14" spans="1:114">
      <c r="A14" t="s">
        <v>56</v>
      </c>
      <c r="B14">
        <v>0</v>
      </c>
      <c r="C14">
        <v>10.957587999999999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76.599760000000003</v>
      </c>
      <c r="J14">
        <v>5.7164000000000001</v>
      </c>
      <c r="K14">
        <v>687.79276700000003</v>
      </c>
      <c r="L14">
        <v>437.61432400000001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18.140333999999999</v>
      </c>
      <c r="W14">
        <v>40.128770000000003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42.711091000000003</v>
      </c>
      <c r="AH14">
        <v>0</v>
      </c>
      <c r="AI14">
        <v>0</v>
      </c>
      <c r="AJ14">
        <v>0</v>
      </c>
      <c r="AK14">
        <v>52.585704</v>
      </c>
      <c r="AL14">
        <v>24.402000000000001</v>
      </c>
      <c r="AM14">
        <v>16.345120999999999</v>
      </c>
      <c r="AN14">
        <v>0.803041</v>
      </c>
      <c r="AO14">
        <v>0</v>
      </c>
      <c r="AP14">
        <v>0.51239999999999997</v>
      </c>
      <c r="AQ14">
        <v>0</v>
      </c>
      <c r="AR14">
        <v>52.44</v>
      </c>
      <c r="AS14">
        <v>32.688360000000003</v>
      </c>
      <c r="AT14">
        <v>14.9968</v>
      </c>
      <c r="AU14">
        <v>0</v>
      </c>
      <c r="AV14">
        <v>28.489729000000001</v>
      </c>
      <c r="AW14">
        <v>50.800941999999999</v>
      </c>
      <c r="AX14">
        <v>5.7164000000000001</v>
      </c>
      <c r="AY14">
        <v>0</v>
      </c>
      <c r="AZ14">
        <f t="shared" si="0"/>
        <v>85.20762400000001</v>
      </c>
      <c r="BA14">
        <f t="shared" si="1"/>
        <v>2758.3180320000001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0.49598399999999998</v>
      </c>
      <c r="BS14">
        <v>1.64</v>
      </c>
      <c r="BT14">
        <v>0</v>
      </c>
      <c r="BU14">
        <v>2.9693329999999998</v>
      </c>
      <c r="BV14">
        <v>1.28817</v>
      </c>
      <c r="BW14">
        <v>6.22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</v>
      </c>
      <c r="CC14">
        <v>1.57</v>
      </c>
      <c r="CD14">
        <v>1.55</v>
      </c>
      <c r="CE14">
        <v>0.94</v>
      </c>
      <c r="CF14">
        <v>0.24</v>
      </c>
      <c r="CG14">
        <v>3.78</v>
      </c>
      <c r="CH14">
        <v>0</v>
      </c>
      <c r="CI14">
        <v>7.66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3.03</v>
      </c>
      <c r="CP14">
        <v>0.99398600000000004</v>
      </c>
      <c r="CQ14">
        <v>1.3710979999999999</v>
      </c>
      <c r="CR14">
        <v>3.57</v>
      </c>
      <c r="CS14">
        <v>2.3738440000000001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85.20762400000001</v>
      </c>
    </row>
    <row r="15" spans="1:114">
      <c r="A15" t="s">
        <v>57</v>
      </c>
      <c r="B15">
        <v>0</v>
      </c>
      <c r="C15">
        <v>10.957587999999999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76.599760000000003</v>
      </c>
      <c r="J15">
        <v>5.7164000000000001</v>
      </c>
      <c r="K15">
        <v>687.79276700000003</v>
      </c>
      <c r="L15">
        <v>437.61432400000001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18.140333999999999</v>
      </c>
      <c r="W15">
        <v>40.128770000000003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42.711091000000003</v>
      </c>
      <c r="AH15">
        <v>0</v>
      </c>
      <c r="AI15">
        <v>0</v>
      </c>
      <c r="AJ15">
        <v>0</v>
      </c>
      <c r="AK15">
        <v>52.585704</v>
      </c>
      <c r="AL15">
        <v>82.501999999999995</v>
      </c>
      <c r="AM15">
        <v>16.345120999999999</v>
      </c>
      <c r="AN15">
        <v>0.803041</v>
      </c>
      <c r="AO15">
        <v>0</v>
      </c>
      <c r="AP15">
        <v>0.51239999999999997</v>
      </c>
      <c r="AQ15">
        <v>0</v>
      </c>
      <c r="AR15">
        <v>32.015999999999998</v>
      </c>
      <c r="AS15">
        <v>21.523199999999999</v>
      </c>
      <c r="AT15">
        <v>14.9968</v>
      </c>
      <c r="AU15">
        <v>0</v>
      </c>
      <c r="AV15">
        <v>28.489729000000001</v>
      </c>
      <c r="AW15">
        <v>50.800941999999999</v>
      </c>
      <c r="AX15">
        <v>5.7164000000000001</v>
      </c>
      <c r="AY15">
        <v>0</v>
      </c>
      <c r="AZ15">
        <f t="shared" si="0"/>
        <v>85.187809000000016</v>
      </c>
      <c r="BA15">
        <f t="shared" si="1"/>
        <v>2784.8090569999999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0.49598399999999998</v>
      </c>
      <c r="BS15">
        <v>1.64</v>
      </c>
      <c r="BT15">
        <v>0</v>
      </c>
      <c r="BU15">
        <v>2.9693329999999998</v>
      </c>
      <c r="BV15">
        <v>1.28817</v>
      </c>
      <c r="BW15">
        <v>6.22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</v>
      </c>
      <c r="CC15">
        <v>1.57</v>
      </c>
      <c r="CD15">
        <v>1.55</v>
      </c>
      <c r="CE15">
        <v>0.92</v>
      </c>
      <c r="CF15">
        <v>0.24</v>
      </c>
      <c r="CG15">
        <v>3.78</v>
      </c>
      <c r="CH15">
        <v>0</v>
      </c>
      <c r="CI15">
        <v>7.66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3.03</v>
      </c>
      <c r="CP15">
        <v>0.99398600000000004</v>
      </c>
      <c r="CQ15">
        <v>1.3710979999999999</v>
      </c>
      <c r="CR15">
        <v>3.57</v>
      </c>
      <c r="CS15">
        <v>2.3738440000000001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85.187809000000016</v>
      </c>
    </row>
    <row r="16" spans="1:114">
      <c r="A16" t="s">
        <v>58</v>
      </c>
      <c r="B16">
        <v>0</v>
      </c>
      <c r="C16">
        <v>10.957587999999999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76.599760000000003</v>
      </c>
      <c r="J16">
        <v>5.7164000000000001</v>
      </c>
      <c r="K16">
        <v>687.79276700000003</v>
      </c>
      <c r="L16">
        <v>437.61432400000001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18.140333999999999</v>
      </c>
      <c r="W16">
        <v>40.128770000000003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42.711091000000003</v>
      </c>
      <c r="AH16">
        <v>0</v>
      </c>
      <c r="AI16">
        <v>0</v>
      </c>
      <c r="AJ16">
        <v>0</v>
      </c>
      <c r="AK16">
        <v>52.585704</v>
      </c>
      <c r="AL16">
        <v>82.501999999999995</v>
      </c>
      <c r="AM16">
        <v>16.345120999999999</v>
      </c>
      <c r="AN16">
        <v>0.803041</v>
      </c>
      <c r="AO16">
        <v>0</v>
      </c>
      <c r="AP16">
        <v>0.51239999999999997</v>
      </c>
      <c r="AQ16">
        <v>0</v>
      </c>
      <c r="AR16">
        <v>32.015999999999998</v>
      </c>
      <c r="AS16">
        <v>21.523199999999999</v>
      </c>
      <c r="AT16">
        <v>14.9968</v>
      </c>
      <c r="AU16">
        <v>0</v>
      </c>
      <c r="AV16">
        <v>28.489729000000001</v>
      </c>
      <c r="AW16">
        <v>50.800941999999999</v>
      </c>
      <c r="AX16">
        <v>5.7164000000000001</v>
      </c>
      <c r="AY16">
        <v>0</v>
      </c>
      <c r="AZ16">
        <f t="shared" si="0"/>
        <v>85.187809000000016</v>
      </c>
      <c r="BA16">
        <f t="shared" si="1"/>
        <v>2784.8090569999999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0.49598399999999998</v>
      </c>
      <c r="BS16">
        <v>1.64</v>
      </c>
      <c r="BT16">
        <v>0</v>
      </c>
      <c r="BU16">
        <v>2.9693329999999998</v>
      </c>
      <c r="BV16">
        <v>1.28817</v>
      </c>
      <c r="BW16">
        <v>6.22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</v>
      </c>
      <c r="CC16">
        <v>1.57</v>
      </c>
      <c r="CD16">
        <v>1.55</v>
      </c>
      <c r="CE16">
        <v>0.92</v>
      </c>
      <c r="CF16">
        <v>0.24</v>
      </c>
      <c r="CG16">
        <v>3.78</v>
      </c>
      <c r="CH16">
        <v>0</v>
      </c>
      <c r="CI16">
        <v>7.66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3.03</v>
      </c>
      <c r="CP16">
        <v>0.99398600000000004</v>
      </c>
      <c r="CQ16">
        <v>1.3710979999999999</v>
      </c>
      <c r="CR16">
        <v>3.57</v>
      </c>
      <c r="CS16">
        <v>2.3738440000000001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85.187809000000016</v>
      </c>
    </row>
    <row r="17" spans="1:114">
      <c r="A17" t="s">
        <v>59</v>
      </c>
      <c r="B17">
        <v>0</v>
      </c>
      <c r="C17">
        <v>10.957587999999999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76.599760000000003</v>
      </c>
      <c r="J17">
        <v>5.7164000000000001</v>
      </c>
      <c r="K17">
        <v>687.79276700000003</v>
      </c>
      <c r="L17">
        <v>437.61432400000001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18.140333999999999</v>
      </c>
      <c r="W17">
        <v>40.128770000000003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42.711091000000003</v>
      </c>
      <c r="AH17">
        <v>0</v>
      </c>
      <c r="AI17">
        <v>0</v>
      </c>
      <c r="AJ17">
        <v>0</v>
      </c>
      <c r="AK17">
        <v>52.585704</v>
      </c>
      <c r="AL17">
        <v>82.501999999999995</v>
      </c>
      <c r="AM17">
        <v>16.345120999999999</v>
      </c>
      <c r="AN17">
        <v>0.803041</v>
      </c>
      <c r="AO17">
        <v>0</v>
      </c>
      <c r="AP17">
        <v>0.51239999999999997</v>
      </c>
      <c r="AQ17">
        <v>0</v>
      </c>
      <c r="AR17">
        <v>32.015999999999998</v>
      </c>
      <c r="AS17">
        <v>21.523199999999999</v>
      </c>
      <c r="AT17">
        <v>14.9968</v>
      </c>
      <c r="AU17">
        <v>0</v>
      </c>
      <c r="AV17">
        <v>28.489729000000001</v>
      </c>
      <c r="AW17">
        <v>50.800941999999999</v>
      </c>
      <c r="AX17">
        <v>5.7164000000000001</v>
      </c>
      <c r="AY17">
        <v>0</v>
      </c>
      <c r="AZ17">
        <f t="shared" si="0"/>
        <v>85.187809000000016</v>
      </c>
      <c r="BA17">
        <f t="shared" si="1"/>
        <v>2784.8090569999999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0.49598399999999998</v>
      </c>
      <c r="BS17">
        <v>1.64</v>
      </c>
      <c r="BT17">
        <v>0</v>
      </c>
      <c r="BU17">
        <v>2.9693329999999998</v>
      </c>
      <c r="BV17">
        <v>1.28817</v>
      </c>
      <c r="BW17">
        <v>6.22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</v>
      </c>
      <c r="CC17">
        <v>1.57</v>
      </c>
      <c r="CD17">
        <v>1.55</v>
      </c>
      <c r="CE17">
        <v>0.92</v>
      </c>
      <c r="CF17">
        <v>0.24</v>
      </c>
      <c r="CG17">
        <v>3.78</v>
      </c>
      <c r="CH17">
        <v>0</v>
      </c>
      <c r="CI17">
        <v>7.66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3.03</v>
      </c>
      <c r="CP17">
        <v>0.99398600000000004</v>
      </c>
      <c r="CQ17">
        <v>1.3710979999999999</v>
      </c>
      <c r="CR17">
        <v>3.57</v>
      </c>
      <c r="CS17">
        <v>2.3738440000000001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85.187809000000016</v>
      </c>
    </row>
    <row r="18" spans="1:114">
      <c r="A18" t="s">
        <v>60</v>
      </c>
      <c r="B18">
        <v>0</v>
      </c>
      <c r="C18">
        <v>10.957587999999999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76.599760000000003</v>
      </c>
      <c r="J18">
        <v>5.7164000000000001</v>
      </c>
      <c r="K18">
        <v>687.79276700000003</v>
      </c>
      <c r="L18">
        <v>437.61432400000001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18.140333999999999</v>
      </c>
      <c r="W18">
        <v>40.128770000000003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42.711091000000003</v>
      </c>
      <c r="AH18">
        <v>0</v>
      </c>
      <c r="AI18">
        <v>0</v>
      </c>
      <c r="AJ18">
        <v>0</v>
      </c>
      <c r="AK18">
        <v>52.585704</v>
      </c>
      <c r="AL18">
        <v>82.501999999999995</v>
      </c>
      <c r="AM18">
        <v>16.345120999999999</v>
      </c>
      <c r="AN18">
        <v>0.803041</v>
      </c>
      <c r="AO18">
        <v>0</v>
      </c>
      <c r="AP18">
        <v>0.51239999999999997</v>
      </c>
      <c r="AQ18">
        <v>0</v>
      </c>
      <c r="AR18">
        <v>52.44</v>
      </c>
      <c r="AS18">
        <v>21.523199999999999</v>
      </c>
      <c r="AT18">
        <v>14.9968</v>
      </c>
      <c r="AU18">
        <v>0</v>
      </c>
      <c r="AV18">
        <v>28.489729000000001</v>
      </c>
      <c r="AW18">
        <v>50.800941999999999</v>
      </c>
      <c r="AX18">
        <v>5.7164000000000001</v>
      </c>
      <c r="AY18">
        <v>0</v>
      </c>
      <c r="AZ18">
        <f t="shared" si="0"/>
        <v>85.187809000000016</v>
      </c>
      <c r="BA18">
        <f t="shared" si="1"/>
        <v>2805.2330569999999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0.49598399999999998</v>
      </c>
      <c r="BS18">
        <v>1.64</v>
      </c>
      <c r="BT18">
        <v>0</v>
      </c>
      <c r="BU18">
        <v>2.9693329999999998</v>
      </c>
      <c r="BV18">
        <v>1.28817</v>
      </c>
      <c r="BW18">
        <v>6.22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</v>
      </c>
      <c r="CC18">
        <v>1.57</v>
      </c>
      <c r="CD18">
        <v>1.55</v>
      </c>
      <c r="CE18">
        <v>0.92</v>
      </c>
      <c r="CF18">
        <v>0.24</v>
      </c>
      <c r="CG18">
        <v>3.78</v>
      </c>
      <c r="CH18">
        <v>0</v>
      </c>
      <c r="CI18">
        <v>7.66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3.03</v>
      </c>
      <c r="CP18">
        <v>0.99398600000000004</v>
      </c>
      <c r="CQ18">
        <v>1.3710979999999999</v>
      </c>
      <c r="CR18">
        <v>3.57</v>
      </c>
      <c r="CS18">
        <v>2.3738440000000001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85.187809000000016</v>
      </c>
    </row>
    <row r="19" spans="1:114">
      <c r="A19" t="s">
        <v>61</v>
      </c>
      <c r="B19">
        <v>0</v>
      </c>
      <c r="C19">
        <v>10.957587999999999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76.599760000000003</v>
      </c>
      <c r="J19">
        <v>5.7164000000000001</v>
      </c>
      <c r="K19">
        <v>687.79276700000003</v>
      </c>
      <c r="L19">
        <v>437.61432400000001</v>
      </c>
      <c r="M19">
        <v>92.912925000000001</v>
      </c>
      <c r="N19">
        <v>119.136178</v>
      </c>
      <c r="O19">
        <v>124.789163</v>
      </c>
      <c r="P19">
        <v>105.35319800000001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18.140333999999999</v>
      </c>
      <c r="W19">
        <v>40.128770000000003</v>
      </c>
      <c r="X19">
        <v>147.515625</v>
      </c>
      <c r="Y19">
        <v>0</v>
      </c>
      <c r="Z19">
        <v>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42.711091000000003</v>
      </c>
      <c r="AH19">
        <v>0</v>
      </c>
      <c r="AI19">
        <v>0</v>
      </c>
      <c r="AJ19">
        <v>0</v>
      </c>
      <c r="AK19">
        <v>52.585704</v>
      </c>
      <c r="AL19">
        <v>24.402000000000001</v>
      </c>
      <c r="AM19">
        <v>16.345120999999999</v>
      </c>
      <c r="AN19">
        <v>0.803041</v>
      </c>
      <c r="AO19">
        <v>0</v>
      </c>
      <c r="AP19">
        <v>0.51239999999999997</v>
      </c>
      <c r="AQ19">
        <v>0</v>
      </c>
      <c r="AR19">
        <v>52.44</v>
      </c>
      <c r="AS19">
        <v>32.688360000000003</v>
      </c>
      <c r="AT19">
        <v>14.9968</v>
      </c>
      <c r="AU19">
        <v>0</v>
      </c>
      <c r="AV19">
        <v>28.489729000000001</v>
      </c>
      <c r="AW19">
        <v>50.800941999999999</v>
      </c>
      <c r="AX19">
        <v>5.7164000000000001</v>
      </c>
      <c r="AY19">
        <v>0</v>
      </c>
      <c r="AZ19">
        <f t="shared" si="0"/>
        <v>85.127921000000015</v>
      </c>
      <c r="BA19">
        <f t="shared" si="1"/>
        <v>2762.6845290000001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0.49598399999999998</v>
      </c>
      <c r="BS19">
        <v>1.64</v>
      </c>
      <c r="BT19">
        <v>0</v>
      </c>
      <c r="BU19">
        <v>2.9693329999999998</v>
      </c>
      <c r="BV19">
        <v>1.28817</v>
      </c>
      <c r="BW19">
        <v>6.22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</v>
      </c>
      <c r="CC19">
        <v>1.57</v>
      </c>
      <c r="CD19">
        <v>1.55</v>
      </c>
      <c r="CE19">
        <v>0.86</v>
      </c>
      <c r="CF19">
        <v>0.24</v>
      </c>
      <c r="CG19">
        <v>3.78</v>
      </c>
      <c r="CH19">
        <v>0</v>
      </c>
      <c r="CI19">
        <v>7.66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3.03</v>
      </c>
      <c r="CP19">
        <v>0.99398600000000004</v>
      </c>
      <c r="CQ19">
        <v>1.3710979999999999</v>
      </c>
      <c r="CR19">
        <v>3.57</v>
      </c>
      <c r="CS19">
        <v>2.3738440000000001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85.127921000000015</v>
      </c>
    </row>
    <row r="20" spans="1:114">
      <c r="A20" t="s">
        <v>62</v>
      </c>
      <c r="B20">
        <v>0</v>
      </c>
      <c r="C20">
        <v>10.957587999999999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76.599760000000003</v>
      </c>
      <c r="J20">
        <v>5.7164000000000001</v>
      </c>
      <c r="K20">
        <v>687.79276700000003</v>
      </c>
      <c r="L20">
        <v>437.61432400000001</v>
      </c>
      <c r="M20">
        <v>92.912925000000001</v>
      </c>
      <c r="N20">
        <v>119.136178</v>
      </c>
      <c r="O20">
        <v>124.789163</v>
      </c>
      <c r="P20">
        <v>105.35319800000001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18.140333999999999</v>
      </c>
      <c r="W20">
        <v>40.128770000000003</v>
      </c>
      <c r="X20">
        <v>147.515625</v>
      </c>
      <c r="Y20">
        <v>0</v>
      </c>
      <c r="Z20">
        <v>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42.711091000000003</v>
      </c>
      <c r="AH20">
        <v>0</v>
      </c>
      <c r="AI20">
        <v>0</v>
      </c>
      <c r="AJ20">
        <v>0</v>
      </c>
      <c r="AK20">
        <v>52.585704</v>
      </c>
      <c r="AL20">
        <v>24.402000000000001</v>
      </c>
      <c r="AM20">
        <v>16.345120999999999</v>
      </c>
      <c r="AN20">
        <v>0.803041</v>
      </c>
      <c r="AO20">
        <v>0</v>
      </c>
      <c r="AP20">
        <v>0.51239999999999997</v>
      </c>
      <c r="AQ20">
        <v>0</v>
      </c>
      <c r="AR20">
        <v>32.015999999999998</v>
      </c>
      <c r="AS20">
        <v>32.688360000000003</v>
      </c>
      <c r="AT20">
        <v>14.9968</v>
      </c>
      <c r="AU20">
        <v>0</v>
      </c>
      <c r="AV20">
        <v>28.489729000000001</v>
      </c>
      <c r="AW20">
        <v>50.800941999999999</v>
      </c>
      <c r="AX20">
        <v>5.7164000000000001</v>
      </c>
      <c r="AY20">
        <v>0</v>
      </c>
      <c r="AZ20">
        <f t="shared" si="0"/>
        <v>85.127921000000015</v>
      </c>
      <c r="BA20">
        <f t="shared" si="1"/>
        <v>2742.2605290000001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0.49598399999999998</v>
      </c>
      <c r="BS20">
        <v>1.64</v>
      </c>
      <c r="BT20">
        <v>0</v>
      </c>
      <c r="BU20">
        <v>2.9693329999999998</v>
      </c>
      <c r="BV20">
        <v>1.28817</v>
      </c>
      <c r="BW20">
        <v>6.22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</v>
      </c>
      <c r="CC20">
        <v>1.57</v>
      </c>
      <c r="CD20">
        <v>1.55</v>
      </c>
      <c r="CE20">
        <v>0.86</v>
      </c>
      <c r="CF20">
        <v>0.24</v>
      </c>
      <c r="CG20">
        <v>3.78</v>
      </c>
      <c r="CH20">
        <v>0</v>
      </c>
      <c r="CI20">
        <v>7.66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3.03</v>
      </c>
      <c r="CP20">
        <v>0.99398600000000004</v>
      </c>
      <c r="CQ20">
        <v>1.3710979999999999</v>
      </c>
      <c r="CR20">
        <v>3.57</v>
      </c>
      <c r="CS20">
        <v>2.3738440000000001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85.127921000000015</v>
      </c>
    </row>
    <row r="21" spans="1:114">
      <c r="A21" t="s">
        <v>63</v>
      </c>
      <c r="B21">
        <v>0</v>
      </c>
      <c r="C21">
        <v>10.957587999999999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76.599760000000003</v>
      </c>
      <c r="J21">
        <v>5.7164000000000001</v>
      </c>
      <c r="K21">
        <v>687.79276700000003</v>
      </c>
      <c r="L21">
        <v>437.61432400000001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18.140333999999999</v>
      </c>
      <c r="W21">
        <v>40.128770000000003</v>
      </c>
      <c r="X21">
        <v>147.515625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42.711091000000003</v>
      </c>
      <c r="AH21">
        <v>0</v>
      </c>
      <c r="AI21">
        <v>0</v>
      </c>
      <c r="AJ21">
        <v>0</v>
      </c>
      <c r="AK21">
        <v>52.585704</v>
      </c>
      <c r="AL21">
        <v>24.402000000000001</v>
      </c>
      <c r="AM21">
        <v>16.345120999999999</v>
      </c>
      <c r="AN21">
        <v>0.803041</v>
      </c>
      <c r="AO21">
        <v>0</v>
      </c>
      <c r="AP21">
        <v>0.51239999999999997</v>
      </c>
      <c r="AQ21">
        <v>0</v>
      </c>
      <c r="AR21">
        <v>32.015999999999998</v>
      </c>
      <c r="AS21">
        <v>32.688360000000003</v>
      </c>
      <c r="AT21">
        <v>14.9968</v>
      </c>
      <c r="AU21">
        <v>0</v>
      </c>
      <c r="AV21">
        <v>28.489729000000001</v>
      </c>
      <c r="AW21">
        <v>50.800941999999999</v>
      </c>
      <c r="AX21">
        <v>5.7164000000000001</v>
      </c>
      <c r="AY21">
        <v>0</v>
      </c>
      <c r="AZ21">
        <f t="shared" si="0"/>
        <v>85.127921000000015</v>
      </c>
      <c r="BA21">
        <f t="shared" si="1"/>
        <v>2742.2605290000001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0.49598399999999998</v>
      </c>
      <c r="BS21">
        <v>1.64</v>
      </c>
      <c r="BT21">
        <v>0</v>
      </c>
      <c r="BU21">
        <v>2.9693329999999998</v>
      </c>
      <c r="BV21">
        <v>1.28817</v>
      </c>
      <c r="BW21">
        <v>6.22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</v>
      </c>
      <c r="CC21">
        <v>1.57</v>
      </c>
      <c r="CD21">
        <v>1.55</v>
      </c>
      <c r="CE21">
        <v>0.86</v>
      </c>
      <c r="CF21">
        <v>0.24</v>
      </c>
      <c r="CG21">
        <v>3.78</v>
      </c>
      <c r="CH21">
        <v>0</v>
      </c>
      <c r="CI21">
        <v>7.66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3.03</v>
      </c>
      <c r="CP21">
        <v>0.99398600000000004</v>
      </c>
      <c r="CQ21">
        <v>1.3710979999999999</v>
      </c>
      <c r="CR21">
        <v>3.57</v>
      </c>
      <c r="CS21">
        <v>2.3738440000000001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85.127921000000015</v>
      </c>
    </row>
    <row r="22" spans="1:114">
      <c r="A22" t="s">
        <v>64</v>
      </c>
      <c r="B22">
        <v>0</v>
      </c>
      <c r="C22">
        <v>10.957587999999999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76.599760000000003</v>
      </c>
      <c r="J22">
        <v>5.7164000000000001</v>
      </c>
      <c r="K22">
        <v>687.79276700000003</v>
      </c>
      <c r="L22">
        <v>437.61432400000001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18.140333999999999</v>
      </c>
      <c r="W22">
        <v>40.128770000000003</v>
      </c>
      <c r="X22">
        <v>147.515625</v>
      </c>
      <c r="Y22">
        <v>0</v>
      </c>
      <c r="Z22">
        <v>11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42.711091000000003</v>
      </c>
      <c r="AH22">
        <v>14.658177</v>
      </c>
      <c r="AI22">
        <v>0</v>
      </c>
      <c r="AJ22">
        <v>0</v>
      </c>
      <c r="AK22">
        <v>52.585704</v>
      </c>
      <c r="AL22">
        <v>24.402000000000001</v>
      </c>
      <c r="AM22">
        <v>16.345120999999999</v>
      </c>
      <c r="AN22">
        <v>0.803041</v>
      </c>
      <c r="AO22">
        <v>0</v>
      </c>
      <c r="AP22">
        <v>0.51239999999999997</v>
      </c>
      <c r="AQ22">
        <v>0</v>
      </c>
      <c r="AR22">
        <v>32.015999999999998</v>
      </c>
      <c r="AS22">
        <v>32.688360000000003</v>
      </c>
      <c r="AT22">
        <v>14.9968</v>
      </c>
      <c r="AU22">
        <v>0</v>
      </c>
      <c r="AV22">
        <v>28.489729000000001</v>
      </c>
      <c r="AW22">
        <v>50.800941999999999</v>
      </c>
      <c r="AX22">
        <v>5.7164000000000001</v>
      </c>
      <c r="AY22">
        <v>0</v>
      </c>
      <c r="AZ22">
        <f t="shared" si="0"/>
        <v>85.244716000000011</v>
      </c>
      <c r="BA22">
        <f t="shared" si="1"/>
        <v>2774.0420559999998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0.49598399999999998</v>
      </c>
      <c r="BS22">
        <v>1.64</v>
      </c>
      <c r="BT22">
        <v>0</v>
      </c>
      <c r="BU22">
        <v>2.9693329999999998</v>
      </c>
      <c r="BV22">
        <v>1.28817</v>
      </c>
      <c r="BW22">
        <v>6.22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</v>
      </c>
      <c r="CC22">
        <v>1.57</v>
      </c>
      <c r="CD22">
        <v>1.55</v>
      </c>
      <c r="CE22">
        <v>0.86</v>
      </c>
      <c r="CF22">
        <v>0.24</v>
      </c>
      <c r="CG22">
        <v>3.78</v>
      </c>
      <c r="CH22">
        <v>0.116795</v>
      </c>
      <c r="CI22">
        <v>7.66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3.03</v>
      </c>
      <c r="CP22">
        <v>0.99398600000000004</v>
      </c>
      <c r="CQ22">
        <v>1.3710979999999999</v>
      </c>
      <c r="CR22">
        <v>3.57</v>
      </c>
      <c r="CS22">
        <v>2.3738440000000001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85.244716000000011</v>
      </c>
    </row>
    <row r="23" spans="1:114">
      <c r="A23" t="s">
        <v>65</v>
      </c>
      <c r="B23">
        <v>0</v>
      </c>
      <c r="C23">
        <v>10.957587999999999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76.599760000000003</v>
      </c>
      <c r="J23">
        <v>5.7164000000000001</v>
      </c>
      <c r="K23">
        <v>687.79276700000003</v>
      </c>
      <c r="L23">
        <v>437.61432400000001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18.140333999999999</v>
      </c>
      <c r="W23">
        <v>40.128770000000003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17.006554999999999</v>
      </c>
      <c r="AF23">
        <v>8.3321880000000004</v>
      </c>
      <c r="AG23">
        <v>42.711091000000003</v>
      </c>
      <c r="AH23">
        <v>24.137131</v>
      </c>
      <c r="AI23">
        <v>0</v>
      </c>
      <c r="AJ23">
        <v>0</v>
      </c>
      <c r="AK23">
        <v>52.585704</v>
      </c>
      <c r="AL23">
        <v>24.402000000000001</v>
      </c>
      <c r="AM23">
        <v>16.345120999999999</v>
      </c>
      <c r="AN23">
        <v>0.803041</v>
      </c>
      <c r="AO23">
        <v>0</v>
      </c>
      <c r="AP23">
        <v>0</v>
      </c>
      <c r="AQ23">
        <v>0</v>
      </c>
      <c r="AR23">
        <v>32.015999999999998</v>
      </c>
      <c r="AS23">
        <v>26.904</v>
      </c>
      <c r="AT23">
        <v>14.9968</v>
      </c>
      <c r="AU23">
        <v>0</v>
      </c>
      <c r="AV23">
        <v>28.489729000000001</v>
      </c>
      <c r="AW23">
        <v>50.800941999999999</v>
      </c>
      <c r="AX23">
        <v>5.7164000000000001</v>
      </c>
      <c r="AY23">
        <v>0</v>
      </c>
      <c r="AZ23">
        <f t="shared" si="0"/>
        <v>85.373472000000007</v>
      </c>
      <c r="BA23">
        <f t="shared" si="1"/>
        <v>2772.906806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6.22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</v>
      </c>
      <c r="CC23">
        <v>1.57</v>
      </c>
      <c r="CD23">
        <v>1.55</v>
      </c>
      <c r="CE23">
        <v>0.86</v>
      </c>
      <c r="CF23">
        <v>0.24</v>
      </c>
      <c r="CG23">
        <v>3.78</v>
      </c>
      <c r="CH23">
        <v>0.19187699999999999</v>
      </c>
      <c r="CI23">
        <v>7.66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3.03</v>
      </c>
      <c r="CP23">
        <v>0.99398600000000004</v>
      </c>
      <c r="CQ23">
        <v>1.3710979999999999</v>
      </c>
      <c r="CR23">
        <v>3.57</v>
      </c>
      <c r="CS23">
        <v>2.3738440000000001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85.373472000000007</v>
      </c>
    </row>
    <row r="24" spans="1:114">
      <c r="A24" t="s">
        <v>66</v>
      </c>
      <c r="B24">
        <v>0</v>
      </c>
      <c r="C24">
        <v>10.957587999999999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76.599760000000003</v>
      </c>
      <c r="J24">
        <v>5.7164000000000001</v>
      </c>
      <c r="K24">
        <v>687.79276700000003</v>
      </c>
      <c r="L24">
        <v>437.61432400000001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18.140333999999999</v>
      </c>
      <c r="W24">
        <v>40.128770000000003</v>
      </c>
      <c r="X24">
        <v>147.515625</v>
      </c>
      <c r="Y24">
        <v>0</v>
      </c>
      <c r="Z24">
        <v>6.5537999999999998</v>
      </c>
      <c r="AA24">
        <v>13.983000000000001</v>
      </c>
      <c r="AB24">
        <v>3.4694120000000002</v>
      </c>
      <c r="AC24">
        <v>10.024682</v>
      </c>
      <c r="AD24">
        <v>0</v>
      </c>
      <c r="AE24">
        <v>34.130029999999998</v>
      </c>
      <c r="AF24">
        <v>8.3321880000000004</v>
      </c>
      <c r="AG24">
        <v>42.711091000000003</v>
      </c>
      <c r="AH24">
        <v>24.137131</v>
      </c>
      <c r="AI24">
        <v>0</v>
      </c>
      <c r="AJ24">
        <v>0</v>
      </c>
      <c r="AK24">
        <v>52.585704</v>
      </c>
      <c r="AL24">
        <v>24.402000000000001</v>
      </c>
      <c r="AM24">
        <v>16.345120999999999</v>
      </c>
      <c r="AN24">
        <v>0.803041</v>
      </c>
      <c r="AO24">
        <v>0</v>
      </c>
      <c r="AP24">
        <v>0</v>
      </c>
      <c r="AQ24">
        <v>12.608301000000001</v>
      </c>
      <c r="AR24">
        <v>52.44</v>
      </c>
      <c r="AS24">
        <v>26.904</v>
      </c>
      <c r="AT24">
        <v>14.9968</v>
      </c>
      <c r="AU24">
        <v>0</v>
      </c>
      <c r="AV24">
        <v>28.489729000000001</v>
      </c>
      <c r="AW24">
        <v>50.800941999999999</v>
      </c>
      <c r="AX24">
        <v>5.7164000000000001</v>
      </c>
      <c r="AY24">
        <v>0</v>
      </c>
      <c r="AZ24">
        <f t="shared" si="0"/>
        <v>85.373472000000007</v>
      </c>
      <c r="BA24">
        <f t="shared" si="1"/>
        <v>2850.5396760000003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6.22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</v>
      </c>
      <c r="CC24">
        <v>1.57</v>
      </c>
      <c r="CD24">
        <v>1.55</v>
      </c>
      <c r="CE24">
        <v>0.86</v>
      </c>
      <c r="CF24">
        <v>0.24</v>
      </c>
      <c r="CG24">
        <v>3.78</v>
      </c>
      <c r="CH24">
        <v>0.19187699999999999</v>
      </c>
      <c r="CI24">
        <v>7.66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3.03</v>
      </c>
      <c r="CP24">
        <v>0.99398600000000004</v>
      </c>
      <c r="CQ24">
        <v>1.3710979999999999</v>
      </c>
      <c r="CR24">
        <v>3.57</v>
      </c>
      <c r="CS24">
        <v>2.3738440000000001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85.373472000000007</v>
      </c>
    </row>
    <row r="25" spans="1:114">
      <c r="A25" t="s">
        <v>67</v>
      </c>
      <c r="B25">
        <v>0</v>
      </c>
      <c r="C25">
        <v>10.957587999999999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76.599760000000003</v>
      </c>
      <c r="J25">
        <v>5.7164000000000001</v>
      </c>
      <c r="K25">
        <v>687.79276700000003</v>
      </c>
      <c r="L25">
        <v>437.61432400000001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18.140333999999999</v>
      </c>
      <c r="W25">
        <v>40.128770000000003</v>
      </c>
      <c r="X25">
        <v>147.515625</v>
      </c>
      <c r="Y25">
        <v>0</v>
      </c>
      <c r="Z25">
        <v>6.5537999999999998</v>
      </c>
      <c r="AA25">
        <v>13.983000000000001</v>
      </c>
      <c r="AB25">
        <v>13.600092</v>
      </c>
      <c r="AC25">
        <v>10.024682</v>
      </c>
      <c r="AD25">
        <v>0</v>
      </c>
      <c r="AE25">
        <v>34.130029999999998</v>
      </c>
      <c r="AF25">
        <v>8.3321880000000004</v>
      </c>
      <c r="AG25">
        <v>42.711091000000003</v>
      </c>
      <c r="AH25">
        <v>44.854022000000001</v>
      </c>
      <c r="AI25">
        <v>0</v>
      </c>
      <c r="AJ25">
        <v>0</v>
      </c>
      <c r="AK25">
        <v>52.585704</v>
      </c>
      <c r="AL25">
        <v>24.402000000000001</v>
      </c>
      <c r="AM25">
        <v>16.345120999999999</v>
      </c>
      <c r="AN25">
        <v>0.803041</v>
      </c>
      <c r="AO25">
        <v>0</v>
      </c>
      <c r="AP25">
        <v>0</v>
      </c>
      <c r="AQ25">
        <v>25.216602999999999</v>
      </c>
      <c r="AR25">
        <v>52.44</v>
      </c>
      <c r="AS25">
        <v>26.904</v>
      </c>
      <c r="AT25">
        <v>14.9968</v>
      </c>
      <c r="AU25">
        <v>0</v>
      </c>
      <c r="AV25">
        <v>28.489729000000001</v>
      </c>
      <c r="AW25">
        <v>50.800941999999999</v>
      </c>
      <c r="AX25">
        <v>5.7164000000000001</v>
      </c>
      <c r="AY25">
        <v>0</v>
      </c>
      <c r="AZ25">
        <f t="shared" si="0"/>
        <v>85.559120000000007</v>
      </c>
      <c r="BA25">
        <f t="shared" si="1"/>
        <v>2894.1811969999999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6.22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</v>
      </c>
      <c r="CC25">
        <v>1.57</v>
      </c>
      <c r="CD25">
        <v>1.55</v>
      </c>
      <c r="CE25">
        <v>0.86</v>
      </c>
      <c r="CF25">
        <v>0.24</v>
      </c>
      <c r="CG25">
        <v>3.78</v>
      </c>
      <c r="CH25">
        <v>0.35594500000000001</v>
      </c>
      <c r="CI25">
        <v>7.66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3.03</v>
      </c>
      <c r="CP25">
        <v>0.99398600000000004</v>
      </c>
      <c r="CQ25">
        <v>1.3710979999999999</v>
      </c>
      <c r="CR25">
        <v>3.57</v>
      </c>
      <c r="CS25">
        <v>2.3954240000000002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85.559120000000007</v>
      </c>
    </row>
    <row r="26" spans="1:114">
      <c r="A26" t="s">
        <v>68</v>
      </c>
      <c r="B26">
        <v>0</v>
      </c>
      <c r="C26">
        <v>10.957587999999999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76.599760000000003</v>
      </c>
      <c r="J26">
        <v>5.7164000000000001</v>
      </c>
      <c r="K26">
        <v>687.79276700000003</v>
      </c>
      <c r="L26">
        <v>437.61432400000001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18.140333999999999</v>
      </c>
      <c r="W26">
        <v>40.128770000000003</v>
      </c>
      <c r="X26">
        <v>147.515625</v>
      </c>
      <c r="Y26">
        <v>0</v>
      </c>
      <c r="Z26">
        <v>6.5537999999999998</v>
      </c>
      <c r="AA26">
        <v>26.86</v>
      </c>
      <c r="AB26">
        <v>13.600092</v>
      </c>
      <c r="AC26">
        <v>10.024682</v>
      </c>
      <c r="AD26">
        <v>0</v>
      </c>
      <c r="AE26">
        <v>34.130029999999998</v>
      </c>
      <c r="AF26">
        <v>8.3321880000000004</v>
      </c>
      <c r="AG26">
        <v>42.711091000000003</v>
      </c>
      <c r="AH26">
        <v>48.274262999999998</v>
      </c>
      <c r="AI26">
        <v>0</v>
      </c>
      <c r="AJ26">
        <v>0</v>
      </c>
      <c r="AK26">
        <v>52.585704</v>
      </c>
      <c r="AL26">
        <v>24.402000000000001</v>
      </c>
      <c r="AM26">
        <v>16.345120999999999</v>
      </c>
      <c r="AN26">
        <v>0.803041</v>
      </c>
      <c r="AO26">
        <v>0</v>
      </c>
      <c r="AP26">
        <v>0</v>
      </c>
      <c r="AQ26">
        <v>37.824903999999997</v>
      </c>
      <c r="AR26">
        <v>32.015999999999998</v>
      </c>
      <c r="AS26">
        <v>26.904</v>
      </c>
      <c r="AT26">
        <v>14.9968</v>
      </c>
      <c r="AU26">
        <v>0</v>
      </c>
      <c r="AV26">
        <v>28.489729000000001</v>
      </c>
      <c r="AW26">
        <v>50.800941999999999</v>
      </c>
      <c r="AX26">
        <v>5.7164000000000001</v>
      </c>
      <c r="AY26">
        <v>0</v>
      </c>
      <c r="AZ26">
        <f t="shared" si="0"/>
        <v>85.806089000000014</v>
      </c>
      <c r="BA26">
        <f t="shared" si="1"/>
        <v>2902.9097080000001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6.22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</v>
      </c>
      <c r="CC26">
        <v>1.6</v>
      </c>
      <c r="CD26">
        <v>1.57</v>
      </c>
      <c r="CE26">
        <v>0.86</v>
      </c>
      <c r="CF26">
        <v>0.24</v>
      </c>
      <c r="CG26">
        <v>3.78</v>
      </c>
      <c r="CH26">
        <v>0.38375300000000001</v>
      </c>
      <c r="CI26">
        <v>7.66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3.03</v>
      </c>
      <c r="CP26">
        <v>0.99398600000000004</v>
      </c>
      <c r="CQ26">
        <v>1.3710979999999999</v>
      </c>
      <c r="CR26">
        <v>3.57</v>
      </c>
      <c r="CS26">
        <v>2.3954240000000002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85.806089000000014</v>
      </c>
    </row>
    <row r="27" spans="1:114">
      <c r="A27" t="s">
        <v>69</v>
      </c>
      <c r="B27">
        <v>0</v>
      </c>
      <c r="C27">
        <v>10.957587999999999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76.599760000000003</v>
      </c>
      <c r="J27">
        <v>5.7164000000000001</v>
      </c>
      <c r="K27">
        <v>687.79276700000003</v>
      </c>
      <c r="L27">
        <v>437.61432400000001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18.140333999999999</v>
      </c>
      <c r="W27">
        <v>40.128770000000003</v>
      </c>
      <c r="X27">
        <v>147.515625</v>
      </c>
      <c r="Y27">
        <v>0</v>
      </c>
      <c r="Z27">
        <v>6.5537999999999998</v>
      </c>
      <c r="AA27">
        <v>25.28</v>
      </c>
      <c r="AB27">
        <v>27.338961000000001</v>
      </c>
      <c r="AC27">
        <v>20.049363</v>
      </c>
      <c r="AD27">
        <v>9.4297959999999996</v>
      </c>
      <c r="AE27">
        <v>34.130029999999998</v>
      </c>
      <c r="AF27">
        <v>8.3321880000000004</v>
      </c>
      <c r="AG27">
        <v>42.711091000000003</v>
      </c>
      <c r="AH27">
        <v>68.404826</v>
      </c>
      <c r="AI27">
        <v>3.9559120000000001</v>
      </c>
      <c r="AJ27">
        <v>0</v>
      </c>
      <c r="AK27">
        <v>52.585704</v>
      </c>
      <c r="AL27">
        <v>24.402000000000001</v>
      </c>
      <c r="AM27">
        <v>16.345120999999999</v>
      </c>
      <c r="AN27">
        <v>0.803041</v>
      </c>
      <c r="AO27">
        <v>0</v>
      </c>
      <c r="AP27">
        <v>0</v>
      </c>
      <c r="AQ27">
        <v>37.824903999999997</v>
      </c>
      <c r="AR27">
        <v>32.015999999999998</v>
      </c>
      <c r="AS27">
        <v>26.904</v>
      </c>
      <c r="AT27">
        <v>14.9968</v>
      </c>
      <c r="AU27">
        <v>0</v>
      </c>
      <c r="AV27">
        <v>28.489729000000001</v>
      </c>
      <c r="AW27">
        <v>50.800941999999999</v>
      </c>
      <c r="AX27">
        <v>5.7164000000000001</v>
      </c>
      <c r="AY27">
        <v>0</v>
      </c>
      <c r="AZ27">
        <f t="shared" si="0"/>
        <v>86.335540000000009</v>
      </c>
      <c r="BA27">
        <f t="shared" si="1"/>
        <v>2959.1389799999997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2.0455000000000001E-2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6.22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</v>
      </c>
      <c r="CC27">
        <v>1.6</v>
      </c>
      <c r="CD27">
        <v>1.57</v>
      </c>
      <c r="CE27">
        <v>0.89</v>
      </c>
      <c r="CF27">
        <v>0.24</v>
      </c>
      <c r="CG27">
        <v>3.78</v>
      </c>
      <c r="CH27">
        <v>0.54503999999999997</v>
      </c>
      <c r="CI27">
        <v>7.66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3.03</v>
      </c>
      <c r="CP27">
        <v>0.99398600000000004</v>
      </c>
      <c r="CQ27">
        <v>1.3710979999999999</v>
      </c>
      <c r="CR27">
        <v>3.57</v>
      </c>
      <c r="CS27">
        <v>2.3954240000000002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86.335540000000009</v>
      </c>
    </row>
    <row r="28" spans="1:114">
      <c r="A28" t="s">
        <v>70</v>
      </c>
      <c r="B28">
        <v>0</v>
      </c>
      <c r="C28">
        <v>10.957587999999999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76.599760000000003</v>
      </c>
      <c r="J28">
        <v>5.7164000000000001</v>
      </c>
      <c r="K28">
        <v>687.79276700000003</v>
      </c>
      <c r="L28">
        <v>437.61432400000001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18.140333999999999</v>
      </c>
      <c r="W28">
        <v>40.128770000000003</v>
      </c>
      <c r="X28">
        <v>147.515625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18.859591999999999</v>
      </c>
      <c r="AE28">
        <v>34.130029999999998</v>
      </c>
      <c r="AF28">
        <v>8.3321880000000004</v>
      </c>
      <c r="AG28">
        <v>42.711091000000003</v>
      </c>
      <c r="AH28">
        <v>96.548525999999995</v>
      </c>
      <c r="AI28">
        <v>17.142282999999999</v>
      </c>
      <c r="AJ28">
        <v>0</v>
      </c>
      <c r="AK28">
        <v>52.585704</v>
      </c>
      <c r="AL28">
        <v>24.402000000000001</v>
      </c>
      <c r="AM28">
        <v>16.345120999999999</v>
      </c>
      <c r="AN28">
        <v>0.803041</v>
      </c>
      <c r="AO28">
        <v>0</v>
      </c>
      <c r="AP28">
        <v>0</v>
      </c>
      <c r="AQ28">
        <v>37.824903999999997</v>
      </c>
      <c r="AR28">
        <v>32.015999999999998</v>
      </c>
      <c r="AS28">
        <v>26.904</v>
      </c>
      <c r="AT28">
        <v>14.9968</v>
      </c>
      <c r="AU28">
        <v>0</v>
      </c>
      <c r="AV28">
        <v>28.489729000000001</v>
      </c>
      <c r="AW28">
        <v>50.800941999999999</v>
      </c>
      <c r="AX28">
        <v>5.7164000000000001</v>
      </c>
      <c r="AY28">
        <v>0</v>
      </c>
      <c r="AZ28">
        <f t="shared" si="0"/>
        <v>87.551475000000011</v>
      </c>
      <c r="BA28">
        <f t="shared" si="1"/>
        <v>3020.4873019999995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2.0455000000000001E-2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6.22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</v>
      </c>
      <c r="CC28">
        <v>1.6</v>
      </c>
      <c r="CD28">
        <v>1.57</v>
      </c>
      <c r="CE28">
        <v>0.89</v>
      </c>
      <c r="CF28">
        <v>0.23</v>
      </c>
      <c r="CG28">
        <v>3.78</v>
      </c>
      <c r="CH28">
        <v>0.76750700000000005</v>
      </c>
      <c r="CI28">
        <v>7.66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3.03</v>
      </c>
      <c r="CP28">
        <v>0.99398600000000004</v>
      </c>
      <c r="CQ28">
        <v>1.3710979999999999</v>
      </c>
      <c r="CR28">
        <v>3.57</v>
      </c>
      <c r="CS28">
        <v>2.3954240000000002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87.551475000000011</v>
      </c>
    </row>
    <row r="29" spans="1:114">
      <c r="A29" t="s">
        <v>71</v>
      </c>
      <c r="B29">
        <v>0</v>
      </c>
      <c r="C29">
        <v>10.957587999999999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76.599760000000003</v>
      </c>
      <c r="J29">
        <v>5.7164000000000001</v>
      </c>
      <c r="K29">
        <v>687.79276700000003</v>
      </c>
      <c r="L29">
        <v>437.61432400000001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18.140333999999999</v>
      </c>
      <c r="W29">
        <v>40.128770000000003</v>
      </c>
      <c r="X29">
        <v>147.515625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34.130029999999998</v>
      </c>
      <c r="AF29">
        <v>17.274048000000001</v>
      </c>
      <c r="AG29">
        <v>42.711091000000003</v>
      </c>
      <c r="AH29">
        <v>120.68565700000001</v>
      </c>
      <c r="AI29">
        <v>17.142282999999999</v>
      </c>
      <c r="AJ29">
        <v>0</v>
      </c>
      <c r="AK29">
        <v>52.585704</v>
      </c>
      <c r="AL29">
        <v>24.402000000000001</v>
      </c>
      <c r="AM29">
        <v>16.345120999999999</v>
      </c>
      <c r="AN29">
        <v>0.803041</v>
      </c>
      <c r="AO29">
        <v>0</v>
      </c>
      <c r="AP29">
        <v>0</v>
      </c>
      <c r="AQ29">
        <v>37.824903999999997</v>
      </c>
      <c r="AR29">
        <v>52.44</v>
      </c>
      <c r="AS29">
        <v>26.904</v>
      </c>
      <c r="AT29">
        <v>14.9968</v>
      </c>
      <c r="AU29">
        <v>0</v>
      </c>
      <c r="AV29">
        <v>28.489729000000001</v>
      </c>
      <c r="AW29">
        <v>50.800941999999999</v>
      </c>
      <c r="AX29">
        <v>5.7164000000000001</v>
      </c>
      <c r="AY29">
        <v>0</v>
      </c>
      <c r="AZ29">
        <f t="shared" si="0"/>
        <v>88.403008000000014</v>
      </c>
      <c r="BA29">
        <f t="shared" si="1"/>
        <v>3114.6748220000004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2.0455000000000001E-2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6.22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</v>
      </c>
      <c r="CC29">
        <v>1.6</v>
      </c>
      <c r="CD29">
        <v>1.57</v>
      </c>
      <c r="CE29">
        <v>0.89</v>
      </c>
      <c r="CF29">
        <v>0.23</v>
      </c>
      <c r="CG29">
        <v>3.78</v>
      </c>
      <c r="CH29">
        <v>0.95938299999999999</v>
      </c>
      <c r="CI29">
        <v>7.66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3.03</v>
      </c>
      <c r="CP29">
        <v>0.99398600000000004</v>
      </c>
      <c r="CQ29">
        <v>1.3710979999999999</v>
      </c>
      <c r="CR29">
        <v>3.57</v>
      </c>
      <c r="CS29">
        <v>2.3954240000000002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88.403008000000014</v>
      </c>
    </row>
    <row r="30" spans="1:114">
      <c r="A30" t="s">
        <v>72</v>
      </c>
      <c r="B30">
        <v>0</v>
      </c>
      <c r="C30">
        <v>10.957587999999999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76.599760000000003</v>
      </c>
      <c r="J30">
        <v>5.7164000000000001</v>
      </c>
      <c r="K30">
        <v>687.79276700000003</v>
      </c>
      <c r="L30">
        <v>437.61432400000001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18.140333999999999</v>
      </c>
      <c r="W30">
        <v>40.128770000000003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42.711091000000003</v>
      </c>
      <c r="AH30">
        <v>120.68565700000001</v>
      </c>
      <c r="AI30">
        <v>17.142282999999999</v>
      </c>
      <c r="AJ30">
        <v>0</v>
      </c>
      <c r="AK30">
        <v>52.585704</v>
      </c>
      <c r="AL30">
        <v>24.402000000000001</v>
      </c>
      <c r="AM30">
        <v>16.345120999999999</v>
      </c>
      <c r="AN30">
        <v>0.803041</v>
      </c>
      <c r="AO30">
        <v>0</v>
      </c>
      <c r="AP30">
        <v>0</v>
      </c>
      <c r="AQ30">
        <v>37.824903999999997</v>
      </c>
      <c r="AR30">
        <v>52.44</v>
      </c>
      <c r="AS30">
        <v>26.904</v>
      </c>
      <c r="AT30">
        <v>14.9968</v>
      </c>
      <c r="AU30">
        <v>0</v>
      </c>
      <c r="AV30">
        <v>28.489729000000001</v>
      </c>
      <c r="AW30">
        <v>50.800941999999999</v>
      </c>
      <c r="AX30">
        <v>5.7164000000000001</v>
      </c>
      <c r="AY30">
        <v>0</v>
      </c>
      <c r="AZ30">
        <f t="shared" si="0"/>
        <v>88.403008000000014</v>
      </c>
      <c r="BA30">
        <f t="shared" si="1"/>
        <v>3114.6748220000004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2.0455000000000001E-2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6.22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</v>
      </c>
      <c r="CC30">
        <v>1.6</v>
      </c>
      <c r="CD30">
        <v>1.57</v>
      </c>
      <c r="CE30">
        <v>0.89</v>
      </c>
      <c r="CF30">
        <v>0.23</v>
      </c>
      <c r="CG30">
        <v>3.78</v>
      </c>
      <c r="CH30">
        <v>0.95938299999999999</v>
      </c>
      <c r="CI30">
        <v>7.66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3.03</v>
      </c>
      <c r="CP30">
        <v>0.99398600000000004</v>
      </c>
      <c r="CQ30">
        <v>1.3710979999999999</v>
      </c>
      <c r="CR30">
        <v>3.57</v>
      </c>
      <c r="CS30">
        <v>2.3954240000000002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88.403008000000014</v>
      </c>
    </row>
    <row r="31" spans="1:114">
      <c r="A31" t="s">
        <v>73</v>
      </c>
      <c r="B31">
        <v>0</v>
      </c>
      <c r="C31">
        <v>10.957587999999999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76.599760000000003</v>
      </c>
      <c r="J31">
        <v>5.7164000000000001</v>
      </c>
      <c r="K31">
        <v>687.79276700000003</v>
      </c>
      <c r="L31">
        <v>437.61432400000001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18.140333999999999</v>
      </c>
      <c r="W31">
        <v>40.128770000000003</v>
      </c>
      <c r="X31">
        <v>147.515625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42.711091000000003</v>
      </c>
      <c r="AH31">
        <v>120.68565700000001</v>
      </c>
      <c r="AI31">
        <v>17.142282999999999</v>
      </c>
      <c r="AJ31">
        <v>0</v>
      </c>
      <c r="AK31">
        <v>52.585704</v>
      </c>
      <c r="AL31">
        <v>24.402000000000001</v>
      </c>
      <c r="AM31">
        <v>16.345120999999999</v>
      </c>
      <c r="AN31">
        <v>0.803041</v>
      </c>
      <c r="AO31">
        <v>0</v>
      </c>
      <c r="AP31">
        <v>0</v>
      </c>
      <c r="AQ31">
        <v>37.824903999999997</v>
      </c>
      <c r="AR31">
        <v>32.015999999999998</v>
      </c>
      <c r="AS31">
        <v>26.904</v>
      </c>
      <c r="AT31">
        <v>14.9968</v>
      </c>
      <c r="AU31">
        <v>0</v>
      </c>
      <c r="AV31">
        <v>28.489729000000001</v>
      </c>
      <c r="AW31">
        <v>50.800941999999999</v>
      </c>
      <c r="AX31">
        <v>5.7164000000000001</v>
      </c>
      <c r="AY31">
        <v>0</v>
      </c>
      <c r="AZ31">
        <f t="shared" si="0"/>
        <v>88.362859000000014</v>
      </c>
      <c r="BA31">
        <f t="shared" si="1"/>
        <v>3094.210673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6.22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</v>
      </c>
      <c r="CC31">
        <v>1.58</v>
      </c>
      <c r="CD31">
        <v>1.55</v>
      </c>
      <c r="CE31">
        <v>0.89</v>
      </c>
      <c r="CF31">
        <v>0.23</v>
      </c>
      <c r="CG31">
        <v>3.78</v>
      </c>
      <c r="CH31">
        <v>0.95938299999999999</v>
      </c>
      <c r="CI31">
        <v>7.66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3.03</v>
      </c>
      <c r="CP31">
        <v>0.99398600000000004</v>
      </c>
      <c r="CQ31">
        <v>1.3710979999999999</v>
      </c>
      <c r="CR31">
        <v>3.57</v>
      </c>
      <c r="CS31">
        <v>2.3954240000000002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88.362859000000014</v>
      </c>
    </row>
    <row r="32" spans="1:114">
      <c r="A32" t="s">
        <v>74</v>
      </c>
      <c r="B32">
        <v>0</v>
      </c>
      <c r="C32">
        <v>10.957587999999999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76.599760000000003</v>
      </c>
      <c r="J32">
        <v>5.7164000000000001</v>
      </c>
      <c r="K32">
        <v>687.79276700000003</v>
      </c>
      <c r="L32">
        <v>437.61432400000001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18.140333999999999</v>
      </c>
      <c r="W32">
        <v>40.128770000000003</v>
      </c>
      <c r="X32">
        <v>147.515625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42.711091000000003</v>
      </c>
      <c r="AH32">
        <v>120.68565700000001</v>
      </c>
      <c r="AI32">
        <v>17.142282999999999</v>
      </c>
      <c r="AJ32">
        <v>0</v>
      </c>
      <c r="AK32">
        <v>52.585704</v>
      </c>
      <c r="AL32">
        <v>24.402000000000001</v>
      </c>
      <c r="AM32">
        <v>16.345120999999999</v>
      </c>
      <c r="AN32">
        <v>0.803041</v>
      </c>
      <c r="AO32">
        <v>0</v>
      </c>
      <c r="AP32">
        <v>0</v>
      </c>
      <c r="AQ32">
        <v>37.824903999999997</v>
      </c>
      <c r="AR32">
        <v>32.015999999999998</v>
      </c>
      <c r="AS32">
        <v>26.904</v>
      </c>
      <c r="AT32">
        <v>14.9968</v>
      </c>
      <c r="AU32">
        <v>0</v>
      </c>
      <c r="AV32">
        <v>28.489729000000001</v>
      </c>
      <c r="AW32">
        <v>50.800941999999999</v>
      </c>
      <c r="AX32">
        <v>5.7164000000000001</v>
      </c>
      <c r="AY32">
        <v>0</v>
      </c>
      <c r="AZ32">
        <f t="shared" si="0"/>
        <v>88.362859000000014</v>
      </c>
      <c r="BA32">
        <f t="shared" si="1"/>
        <v>3094.210673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6.22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</v>
      </c>
      <c r="CC32">
        <v>1.58</v>
      </c>
      <c r="CD32">
        <v>1.55</v>
      </c>
      <c r="CE32">
        <v>0.89</v>
      </c>
      <c r="CF32">
        <v>0.23</v>
      </c>
      <c r="CG32">
        <v>3.78</v>
      </c>
      <c r="CH32">
        <v>0.95938299999999999</v>
      </c>
      <c r="CI32">
        <v>7.66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3.03</v>
      </c>
      <c r="CP32">
        <v>0.99398600000000004</v>
      </c>
      <c r="CQ32">
        <v>1.3710979999999999</v>
      </c>
      <c r="CR32">
        <v>3.57</v>
      </c>
      <c r="CS32">
        <v>2.3954240000000002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88.362859000000014</v>
      </c>
    </row>
    <row r="33" spans="1:114">
      <c r="A33" t="s">
        <v>75</v>
      </c>
      <c r="B33">
        <v>0</v>
      </c>
      <c r="C33">
        <v>10.957587999999999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76.599760000000003</v>
      </c>
      <c r="J33">
        <v>5.7164000000000001</v>
      </c>
      <c r="K33">
        <v>687.79276700000003</v>
      </c>
      <c r="L33">
        <v>437.61432400000001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18.140333999999999</v>
      </c>
      <c r="W33">
        <v>40.128770000000003</v>
      </c>
      <c r="X33">
        <v>147.515625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42.711091000000003</v>
      </c>
      <c r="AH33">
        <v>120.68565700000001</v>
      </c>
      <c r="AI33">
        <v>17.142282999999999</v>
      </c>
      <c r="AJ33">
        <v>0</v>
      </c>
      <c r="AK33">
        <v>52.585704</v>
      </c>
      <c r="AL33">
        <v>24.402000000000001</v>
      </c>
      <c r="AM33">
        <v>16.345120999999999</v>
      </c>
      <c r="AN33">
        <v>0.803041</v>
      </c>
      <c r="AO33">
        <v>0</v>
      </c>
      <c r="AP33">
        <v>0</v>
      </c>
      <c r="AQ33">
        <v>37.824903999999997</v>
      </c>
      <c r="AR33">
        <v>38.64</v>
      </c>
      <c r="AS33">
        <v>26.904</v>
      </c>
      <c r="AT33">
        <v>14.9968</v>
      </c>
      <c r="AU33">
        <v>0</v>
      </c>
      <c r="AV33">
        <v>28.489729000000001</v>
      </c>
      <c r="AW33">
        <v>50.800941999999999</v>
      </c>
      <c r="AX33">
        <v>5.7164000000000001</v>
      </c>
      <c r="AY33">
        <v>0</v>
      </c>
      <c r="AZ33">
        <f t="shared" si="0"/>
        <v>88.312110000000018</v>
      </c>
      <c r="BA33">
        <f t="shared" si="1"/>
        <v>3100.7839239999998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0.99196799999999996</v>
      </c>
      <c r="BS33">
        <v>1.64</v>
      </c>
      <c r="BT33">
        <v>1.6239509999999999</v>
      </c>
      <c r="BU33">
        <v>2.9693329999999998</v>
      </c>
      <c r="BV33">
        <v>1.341844</v>
      </c>
      <c r="BW33">
        <v>6.22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</v>
      </c>
      <c r="CC33">
        <v>1.58</v>
      </c>
      <c r="CD33">
        <v>1.55</v>
      </c>
      <c r="CE33">
        <v>0.89</v>
      </c>
      <c r="CF33">
        <v>0.23</v>
      </c>
      <c r="CG33">
        <v>3.78</v>
      </c>
      <c r="CH33">
        <v>0.95938299999999999</v>
      </c>
      <c r="CI33">
        <v>7.66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3.03</v>
      </c>
      <c r="CP33">
        <v>0.99398600000000004</v>
      </c>
      <c r="CQ33">
        <v>1.3710979999999999</v>
      </c>
      <c r="CR33">
        <v>3.57</v>
      </c>
      <c r="CS33">
        <v>2.3954240000000002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88.312110000000018</v>
      </c>
    </row>
    <row r="34" spans="1:114">
      <c r="A34" t="s">
        <v>76</v>
      </c>
      <c r="B34">
        <v>0</v>
      </c>
      <c r="C34">
        <v>10.957587999999999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76.599760000000003</v>
      </c>
      <c r="J34">
        <v>5.7164000000000001</v>
      </c>
      <c r="K34">
        <v>687.79276700000003</v>
      </c>
      <c r="L34">
        <v>437.61432400000001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18.140333999999999</v>
      </c>
      <c r="W34">
        <v>40.128770000000003</v>
      </c>
      <c r="X34">
        <v>147.515625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18.859591999999999</v>
      </c>
      <c r="AE34">
        <v>34.130029999999998</v>
      </c>
      <c r="AF34">
        <v>17.274048000000001</v>
      </c>
      <c r="AG34">
        <v>42.711091000000003</v>
      </c>
      <c r="AH34">
        <v>120.68565700000001</v>
      </c>
      <c r="AI34">
        <v>3.9559120000000001</v>
      </c>
      <c r="AJ34">
        <v>0</v>
      </c>
      <c r="AK34">
        <v>52.585704</v>
      </c>
      <c r="AL34">
        <v>24.402000000000001</v>
      </c>
      <c r="AM34">
        <v>16.345120999999999</v>
      </c>
      <c r="AN34">
        <v>0.803041</v>
      </c>
      <c r="AO34">
        <v>0</v>
      </c>
      <c r="AP34">
        <v>0</v>
      </c>
      <c r="AQ34">
        <v>37.824903999999997</v>
      </c>
      <c r="AR34">
        <v>38.64</v>
      </c>
      <c r="AS34">
        <v>26.904</v>
      </c>
      <c r="AT34">
        <v>14.9968</v>
      </c>
      <c r="AU34">
        <v>0</v>
      </c>
      <c r="AV34">
        <v>28.489729000000001</v>
      </c>
      <c r="AW34">
        <v>50.800941999999999</v>
      </c>
      <c r="AX34">
        <v>5.7164000000000001</v>
      </c>
      <c r="AY34">
        <v>0</v>
      </c>
      <c r="AZ34">
        <f t="shared" si="0"/>
        <v>87.889206000000016</v>
      </c>
      <c r="BA34">
        <f t="shared" si="1"/>
        <v>3077.7448529999992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6.22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</v>
      </c>
      <c r="CC34">
        <v>1.58</v>
      </c>
      <c r="CD34">
        <v>1.55</v>
      </c>
      <c r="CE34">
        <v>0.89</v>
      </c>
      <c r="CF34">
        <v>0.23</v>
      </c>
      <c r="CG34">
        <v>3.78</v>
      </c>
      <c r="CH34">
        <v>0.95938299999999999</v>
      </c>
      <c r="CI34">
        <v>7.66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3.03</v>
      </c>
      <c r="CP34">
        <v>0.99398600000000004</v>
      </c>
      <c r="CQ34">
        <v>1.3710979999999999</v>
      </c>
      <c r="CR34">
        <v>3.57</v>
      </c>
      <c r="CS34">
        <v>2.3954240000000002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87.889206000000016</v>
      </c>
    </row>
    <row r="35" spans="1:114">
      <c r="A35" t="s">
        <v>77</v>
      </c>
      <c r="B35">
        <v>0</v>
      </c>
      <c r="C35">
        <v>10.957587999999999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74.313199999999995</v>
      </c>
      <c r="J35">
        <v>5.7164000000000001</v>
      </c>
      <c r="K35">
        <v>687.79276700000003</v>
      </c>
      <c r="L35">
        <v>437.61432400000001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18.140333999999999</v>
      </c>
      <c r="W35">
        <v>40.128770000000003</v>
      </c>
      <c r="X35">
        <v>147.515625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9.4297959999999996</v>
      </c>
      <c r="AE35">
        <v>34.130029999999998</v>
      </c>
      <c r="AF35">
        <v>17.274048000000001</v>
      </c>
      <c r="AG35">
        <v>42.711091000000003</v>
      </c>
      <c r="AH35">
        <v>96.548525999999995</v>
      </c>
      <c r="AI35">
        <v>0</v>
      </c>
      <c r="AJ35">
        <v>0</v>
      </c>
      <c r="AK35">
        <v>52.585704</v>
      </c>
      <c r="AL35">
        <v>12.782</v>
      </c>
      <c r="AM35">
        <v>16.345120999999999</v>
      </c>
      <c r="AN35">
        <v>0.803041</v>
      </c>
      <c r="AO35">
        <v>0</v>
      </c>
      <c r="AP35">
        <v>0</v>
      </c>
      <c r="AQ35">
        <v>37.824903999999997</v>
      </c>
      <c r="AR35">
        <v>38.64</v>
      </c>
      <c r="AS35">
        <v>26.904</v>
      </c>
      <c r="AT35">
        <v>14.9968</v>
      </c>
      <c r="AU35">
        <v>0</v>
      </c>
      <c r="AV35">
        <v>28.489729000000001</v>
      </c>
      <c r="AW35">
        <v>50.800941999999999</v>
      </c>
      <c r="AX35">
        <v>5.7164000000000001</v>
      </c>
      <c r="AY35">
        <v>0</v>
      </c>
      <c r="AZ35">
        <f t="shared" si="0"/>
        <v>87.697182000000012</v>
      </c>
      <c r="BA35">
        <f t="shared" si="1"/>
        <v>3026.1234299999996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6.22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</v>
      </c>
      <c r="CC35">
        <v>1.58</v>
      </c>
      <c r="CD35">
        <v>1.55</v>
      </c>
      <c r="CE35">
        <v>0.89</v>
      </c>
      <c r="CF35">
        <v>0.23</v>
      </c>
      <c r="CG35">
        <v>3.78</v>
      </c>
      <c r="CH35">
        <v>0.76750700000000005</v>
      </c>
      <c r="CI35">
        <v>7.66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3.03</v>
      </c>
      <c r="CP35">
        <v>0.99398600000000004</v>
      </c>
      <c r="CQ35">
        <v>1.3710979999999999</v>
      </c>
      <c r="CR35">
        <v>3.57</v>
      </c>
      <c r="CS35">
        <v>2.3954240000000002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87.697182000000012</v>
      </c>
    </row>
    <row r="36" spans="1:114">
      <c r="A36" t="s">
        <v>78</v>
      </c>
      <c r="B36">
        <v>0</v>
      </c>
      <c r="C36">
        <v>10.957587999999999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74.313199999999995</v>
      </c>
      <c r="J36">
        <v>5.7164000000000001</v>
      </c>
      <c r="K36">
        <v>687.79276700000003</v>
      </c>
      <c r="L36">
        <v>437.61432400000001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18.140333999999999</v>
      </c>
      <c r="W36">
        <v>40.128770000000003</v>
      </c>
      <c r="X36">
        <v>147.515625</v>
      </c>
      <c r="Y36">
        <v>0</v>
      </c>
      <c r="Z36">
        <v>13.1076</v>
      </c>
      <c r="AA36">
        <v>28.09872</v>
      </c>
      <c r="AB36">
        <v>41.133339999999997</v>
      </c>
      <c r="AC36">
        <v>20.049363</v>
      </c>
      <c r="AD36">
        <v>9.0198049999999999</v>
      </c>
      <c r="AE36">
        <v>34.130029999999998</v>
      </c>
      <c r="AF36">
        <v>8.3321880000000004</v>
      </c>
      <c r="AG36">
        <v>42.711091000000003</v>
      </c>
      <c r="AH36">
        <v>96.548525999999995</v>
      </c>
      <c r="AI36">
        <v>0</v>
      </c>
      <c r="AJ36">
        <v>0</v>
      </c>
      <c r="AK36">
        <v>52.585704</v>
      </c>
      <c r="AL36">
        <v>12.782</v>
      </c>
      <c r="AM36">
        <v>16.345120999999999</v>
      </c>
      <c r="AN36">
        <v>0.803041</v>
      </c>
      <c r="AO36">
        <v>0</v>
      </c>
      <c r="AP36">
        <v>0</v>
      </c>
      <c r="AQ36">
        <v>37.824903999999997</v>
      </c>
      <c r="AR36">
        <v>38.64</v>
      </c>
      <c r="AS36">
        <v>26.904</v>
      </c>
      <c r="AT36">
        <v>14.9968</v>
      </c>
      <c r="AU36">
        <v>0</v>
      </c>
      <c r="AV36">
        <v>28.489729000000001</v>
      </c>
      <c r="AW36">
        <v>50.800941999999999</v>
      </c>
      <c r="AX36">
        <v>5.7164000000000001</v>
      </c>
      <c r="AY36">
        <v>0</v>
      </c>
      <c r="AZ36">
        <f t="shared" si="0"/>
        <v>87.333484999999996</v>
      </c>
      <c r="BA36">
        <f t="shared" si="1"/>
        <v>2999.7990609999993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0.99196799999999996</v>
      </c>
      <c r="BS36">
        <v>1.64</v>
      </c>
      <c r="BT36">
        <v>0.83735000000000004</v>
      </c>
      <c r="BU36">
        <v>2.9693329999999998</v>
      </c>
      <c r="BV36">
        <v>1.341844</v>
      </c>
      <c r="BW36">
        <v>6.22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</v>
      </c>
      <c r="CC36">
        <v>1.58</v>
      </c>
      <c r="CD36">
        <v>1.55</v>
      </c>
      <c r="CE36">
        <v>0.89</v>
      </c>
      <c r="CF36">
        <v>0.23</v>
      </c>
      <c r="CG36">
        <v>3.78</v>
      </c>
      <c r="CH36">
        <v>0.76750700000000005</v>
      </c>
      <c r="CI36">
        <v>7.66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3.03</v>
      </c>
      <c r="CP36">
        <v>0.99398600000000004</v>
      </c>
      <c r="CQ36">
        <v>1.3710979999999999</v>
      </c>
      <c r="CR36">
        <v>3.57</v>
      </c>
      <c r="CS36">
        <v>2.3954240000000002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87.333484999999996</v>
      </c>
    </row>
    <row r="37" spans="1:114">
      <c r="A37" t="s">
        <v>79</v>
      </c>
      <c r="B37">
        <v>0</v>
      </c>
      <c r="C37">
        <v>10.957587999999999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74.313199999999995</v>
      </c>
      <c r="J37">
        <v>5.7164000000000001</v>
      </c>
      <c r="K37">
        <v>687.79276700000003</v>
      </c>
      <c r="L37">
        <v>437.61432400000001</v>
      </c>
      <c r="M37">
        <v>92.912925000000001</v>
      </c>
      <c r="N37">
        <v>119.136178</v>
      </c>
      <c r="O37">
        <v>124.789163</v>
      </c>
      <c r="P37">
        <v>105.35319800000001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18.140333999999999</v>
      </c>
      <c r="W37">
        <v>40.128770000000003</v>
      </c>
      <c r="X37">
        <v>147.515625</v>
      </c>
      <c r="Y37">
        <v>0</v>
      </c>
      <c r="Z37">
        <v>6.5537999999999998</v>
      </c>
      <c r="AA37">
        <v>28.09872</v>
      </c>
      <c r="AB37">
        <v>27.422225999999998</v>
      </c>
      <c r="AC37">
        <v>16.487964000000002</v>
      </c>
      <c r="AD37">
        <v>0</v>
      </c>
      <c r="AE37">
        <v>34.130029999999998</v>
      </c>
      <c r="AF37">
        <v>8.3321880000000004</v>
      </c>
      <c r="AG37">
        <v>42.711091000000003</v>
      </c>
      <c r="AH37">
        <v>72.411394000000001</v>
      </c>
      <c r="AI37">
        <v>0</v>
      </c>
      <c r="AJ37">
        <v>0</v>
      </c>
      <c r="AK37">
        <v>52.585704</v>
      </c>
      <c r="AL37">
        <v>12.782</v>
      </c>
      <c r="AM37">
        <v>16.345120999999999</v>
      </c>
      <c r="AN37">
        <v>0.803041</v>
      </c>
      <c r="AO37">
        <v>0</v>
      </c>
      <c r="AP37">
        <v>0</v>
      </c>
      <c r="AQ37">
        <v>37.824903999999997</v>
      </c>
      <c r="AR37">
        <v>38.64</v>
      </c>
      <c r="AS37">
        <v>26.904</v>
      </c>
      <c r="AT37">
        <v>14.9968</v>
      </c>
      <c r="AU37">
        <v>0</v>
      </c>
      <c r="AV37">
        <v>28.489729000000001</v>
      </c>
      <c r="AW37">
        <v>50.800941999999999</v>
      </c>
      <c r="AX37">
        <v>5.7164000000000001</v>
      </c>
      <c r="AY37">
        <v>0</v>
      </c>
      <c r="AZ37">
        <f t="shared" si="0"/>
        <v>86.502932999999985</v>
      </c>
      <c r="BA37">
        <f t="shared" si="1"/>
        <v>2941.985259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0.99196799999999996</v>
      </c>
      <c r="BS37">
        <v>1.64</v>
      </c>
      <c r="BT37">
        <v>0.41867500000000002</v>
      </c>
      <c r="BU37">
        <v>2.9693329999999998</v>
      </c>
      <c r="BV37">
        <v>1.341844</v>
      </c>
      <c r="BW37">
        <v>6.22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</v>
      </c>
      <c r="CC37">
        <v>1.58</v>
      </c>
      <c r="CD37">
        <v>1.55</v>
      </c>
      <c r="CE37">
        <v>0.89</v>
      </c>
      <c r="CF37">
        <v>0.23</v>
      </c>
      <c r="CG37">
        <v>3.78</v>
      </c>
      <c r="CH37">
        <v>0.57562999999999998</v>
      </c>
      <c r="CI37">
        <v>7.44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3.03</v>
      </c>
      <c r="CP37">
        <v>0.99398600000000004</v>
      </c>
      <c r="CQ37">
        <v>1.3710979999999999</v>
      </c>
      <c r="CR37">
        <v>3.57</v>
      </c>
      <c r="CS37">
        <v>2.3954240000000002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86.502932999999985</v>
      </c>
    </row>
    <row r="38" spans="1:114">
      <c r="A38" t="s">
        <v>80</v>
      </c>
      <c r="B38">
        <v>0</v>
      </c>
      <c r="C38">
        <v>10.957587999999999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74.313199999999995</v>
      </c>
      <c r="J38">
        <v>5.7164000000000001</v>
      </c>
      <c r="K38">
        <v>687.79276700000003</v>
      </c>
      <c r="L38">
        <v>437.61432400000001</v>
      </c>
      <c r="M38">
        <v>92.912925000000001</v>
      </c>
      <c r="N38">
        <v>119.136178</v>
      </c>
      <c r="O38">
        <v>124.789163</v>
      </c>
      <c r="P38">
        <v>105.35319800000001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18.140333999999999</v>
      </c>
      <c r="W38">
        <v>40.128770000000003</v>
      </c>
      <c r="X38">
        <v>147.515625</v>
      </c>
      <c r="Y38">
        <v>0</v>
      </c>
      <c r="Z38">
        <v>6.5537999999999998</v>
      </c>
      <c r="AA38">
        <v>28.09872</v>
      </c>
      <c r="AB38">
        <v>27.422225999999998</v>
      </c>
      <c r="AC38">
        <v>10.024682</v>
      </c>
      <c r="AD38">
        <v>0</v>
      </c>
      <c r="AE38">
        <v>34.130029999999998</v>
      </c>
      <c r="AF38">
        <v>0</v>
      </c>
      <c r="AG38">
        <v>42.711091000000003</v>
      </c>
      <c r="AH38">
        <v>72.411394000000001</v>
      </c>
      <c r="AI38">
        <v>0</v>
      </c>
      <c r="AJ38">
        <v>0</v>
      </c>
      <c r="AK38">
        <v>52.585704</v>
      </c>
      <c r="AL38">
        <v>12.782</v>
      </c>
      <c r="AM38">
        <v>16.345120999999999</v>
      </c>
      <c r="AN38">
        <v>0.803041</v>
      </c>
      <c r="AO38">
        <v>0</v>
      </c>
      <c r="AP38">
        <v>0</v>
      </c>
      <c r="AQ38">
        <v>37.824903999999997</v>
      </c>
      <c r="AR38">
        <v>38.64</v>
      </c>
      <c r="AS38">
        <v>26.904</v>
      </c>
      <c r="AT38">
        <v>14.9968</v>
      </c>
      <c r="AU38">
        <v>0</v>
      </c>
      <c r="AV38">
        <v>28.489729000000001</v>
      </c>
      <c r="AW38">
        <v>50.800941999999999</v>
      </c>
      <c r="AX38">
        <v>5.7164000000000001</v>
      </c>
      <c r="AY38">
        <v>0</v>
      </c>
      <c r="AZ38">
        <f t="shared" si="0"/>
        <v>86.084257999999991</v>
      </c>
      <c r="BA38">
        <f t="shared" si="1"/>
        <v>2926.7711140000001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0.99196799999999996</v>
      </c>
      <c r="BS38">
        <v>1.64</v>
      </c>
      <c r="BT38">
        <v>0</v>
      </c>
      <c r="BU38">
        <v>2.9693329999999998</v>
      </c>
      <c r="BV38">
        <v>1.341844</v>
      </c>
      <c r="BW38">
        <v>6.22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</v>
      </c>
      <c r="CC38">
        <v>1.58</v>
      </c>
      <c r="CD38">
        <v>1.55</v>
      </c>
      <c r="CE38">
        <v>0.89</v>
      </c>
      <c r="CF38">
        <v>0.23</v>
      </c>
      <c r="CG38">
        <v>3.78</v>
      </c>
      <c r="CH38">
        <v>0.57562999999999998</v>
      </c>
      <c r="CI38">
        <v>7.44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3.03</v>
      </c>
      <c r="CP38">
        <v>0.99398600000000004</v>
      </c>
      <c r="CQ38">
        <v>1.3710979999999999</v>
      </c>
      <c r="CR38">
        <v>3.57</v>
      </c>
      <c r="CS38">
        <v>2.3954240000000002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86.084257999999991</v>
      </c>
    </row>
    <row r="39" spans="1:114">
      <c r="A39" t="s">
        <v>81</v>
      </c>
      <c r="B39">
        <v>0</v>
      </c>
      <c r="C39">
        <v>10.957587999999999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74.313199999999995</v>
      </c>
      <c r="J39">
        <v>5.7164000000000001</v>
      </c>
      <c r="K39">
        <v>687.79276700000003</v>
      </c>
      <c r="L39">
        <v>437.61432400000001</v>
      </c>
      <c r="M39">
        <v>92.912925000000001</v>
      </c>
      <c r="N39">
        <v>119.136178</v>
      </c>
      <c r="O39">
        <v>124.789163</v>
      </c>
      <c r="P39">
        <v>105.35319800000001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18.140333999999999</v>
      </c>
      <c r="W39">
        <v>40.128770000000003</v>
      </c>
      <c r="X39">
        <v>147.515625</v>
      </c>
      <c r="Y39">
        <v>0</v>
      </c>
      <c r="Z39">
        <v>6.5537999999999998</v>
      </c>
      <c r="AA39">
        <v>28.09872</v>
      </c>
      <c r="AB39">
        <v>13.600092</v>
      </c>
      <c r="AC39">
        <v>10.024682</v>
      </c>
      <c r="AD39">
        <v>0</v>
      </c>
      <c r="AE39">
        <v>34.130029999999998</v>
      </c>
      <c r="AF39">
        <v>0</v>
      </c>
      <c r="AG39">
        <v>42.711091000000003</v>
      </c>
      <c r="AH39">
        <v>48.274262999999998</v>
      </c>
      <c r="AI39">
        <v>0</v>
      </c>
      <c r="AJ39">
        <v>0</v>
      </c>
      <c r="AK39">
        <v>52.585704</v>
      </c>
      <c r="AL39">
        <v>12.782</v>
      </c>
      <c r="AM39">
        <v>16.345120999999999</v>
      </c>
      <c r="AN39">
        <v>0.803041</v>
      </c>
      <c r="AO39">
        <v>0</v>
      </c>
      <c r="AP39">
        <v>0</v>
      </c>
      <c r="AQ39">
        <v>37.824903999999997</v>
      </c>
      <c r="AR39">
        <v>38.64</v>
      </c>
      <c r="AS39">
        <v>26.904</v>
      </c>
      <c r="AT39">
        <v>14.9968</v>
      </c>
      <c r="AU39">
        <v>0</v>
      </c>
      <c r="AV39">
        <v>28.489729000000001</v>
      </c>
      <c r="AW39">
        <v>50.800941999999999</v>
      </c>
      <c r="AX39">
        <v>5.7164000000000001</v>
      </c>
      <c r="AY39">
        <v>0</v>
      </c>
      <c r="AZ39">
        <f t="shared" si="0"/>
        <v>85.912306999999998</v>
      </c>
      <c r="BA39">
        <f t="shared" si="1"/>
        <v>2888.6398979999999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0.99196799999999996</v>
      </c>
      <c r="BS39">
        <v>1.64</v>
      </c>
      <c r="BT39">
        <v>0</v>
      </c>
      <c r="BU39">
        <v>2.9693329999999998</v>
      </c>
      <c r="BV39">
        <v>1.341844</v>
      </c>
      <c r="BW39">
        <v>6.22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</v>
      </c>
      <c r="CC39">
        <v>1.58</v>
      </c>
      <c r="CD39">
        <v>1.55</v>
      </c>
      <c r="CE39">
        <v>0.86</v>
      </c>
      <c r="CF39">
        <v>0.23</v>
      </c>
      <c r="CG39">
        <v>3.78</v>
      </c>
      <c r="CH39">
        <v>0.38375300000000001</v>
      </c>
      <c r="CI39">
        <v>7.49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3.03</v>
      </c>
      <c r="CP39">
        <v>0.99398600000000004</v>
      </c>
      <c r="CQ39">
        <v>1.3710979999999999</v>
      </c>
      <c r="CR39">
        <v>3.57</v>
      </c>
      <c r="CS39">
        <v>2.3954240000000002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85.912306999999998</v>
      </c>
    </row>
    <row r="40" spans="1:114">
      <c r="A40" t="s">
        <v>82</v>
      </c>
      <c r="B40">
        <v>0</v>
      </c>
      <c r="C40">
        <v>10.957587999999999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74.313199999999995</v>
      </c>
      <c r="J40">
        <v>5.7164000000000001</v>
      </c>
      <c r="K40">
        <v>687.79276700000003</v>
      </c>
      <c r="L40">
        <v>437.61432400000001</v>
      </c>
      <c r="M40">
        <v>92.912925000000001</v>
      </c>
      <c r="N40">
        <v>119.136178</v>
      </c>
      <c r="O40">
        <v>124.789163</v>
      </c>
      <c r="P40">
        <v>105.35319800000001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18.140333999999999</v>
      </c>
      <c r="W40">
        <v>40.128770000000003</v>
      </c>
      <c r="X40">
        <v>147.515625</v>
      </c>
      <c r="Y40">
        <v>0</v>
      </c>
      <c r="Z40">
        <v>6.5537999999999998</v>
      </c>
      <c r="AA40">
        <v>25.28</v>
      </c>
      <c r="AB40">
        <v>13.600092</v>
      </c>
      <c r="AC40">
        <v>10.024682</v>
      </c>
      <c r="AD40">
        <v>0</v>
      </c>
      <c r="AE40">
        <v>34.130029999999998</v>
      </c>
      <c r="AF40">
        <v>0</v>
      </c>
      <c r="AG40">
        <v>42.711091000000003</v>
      </c>
      <c r="AH40">
        <v>24.137131</v>
      </c>
      <c r="AI40">
        <v>0</v>
      </c>
      <c r="AJ40">
        <v>0</v>
      </c>
      <c r="AK40">
        <v>52.585704</v>
      </c>
      <c r="AL40">
        <v>12.782</v>
      </c>
      <c r="AM40">
        <v>16.345120999999999</v>
      </c>
      <c r="AN40">
        <v>0.803041</v>
      </c>
      <c r="AO40">
        <v>0</v>
      </c>
      <c r="AP40">
        <v>0</v>
      </c>
      <c r="AQ40">
        <v>37.824903999999997</v>
      </c>
      <c r="AR40">
        <v>38.64</v>
      </c>
      <c r="AS40">
        <v>26.904</v>
      </c>
      <c r="AT40">
        <v>14.9968</v>
      </c>
      <c r="AU40">
        <v>0</v>
      </c>
      <c r="AV40">
        <v>28.489729000000001</v>
      </c>
      <c r="AW40">
        <v>50.800941999999999</v>
      </c>
      <c r="AX40">
        <v>5.7164000000000001</v>
      </c>
      <c r="AY40">
        <v>0</v>
      </c>
      <c r="AZ40">
        <f t="shared" si="0"/>
        <v>85.720430999999991</v>
      </c>
      <c r="BA40">
        <f t="shared" si="1"/>
        <v>2861.4921700000004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0.99196799999999996</v>
      </c>
      <c r="BS40">
        <v>1.64</v>
      </c>
      <c r="BT40">
        <v>0</v>
      </c>
      <c r="BU40">
        <v>2.9693329999999998</v>
      </c>
      <c r="BV40">
        <v>1.341844</v>
      </c>
      <c r="BW40">
        <v>6.22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</v>
      </c>
      <c r="CC40">
        <v>1.58</v>
      </c>
      <c r="CD40">
        <v>1.55</v>
      </c>
      <c r="CE40">
        <v>0.86</v>
      </c>
      <c r="CF40">
        <v>0.23</v>
      </c>
      <c r="CG40">
        <v>3.78</v>
      </c>
      <c r="CH40">
        <v>0.19187699999999999</v>
      </c>
      <c r="CI40">
        <v>7.49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3.03</v>
      </c>
      <c r="CP40">
        <v>0.99398600000000004</v>
      </c>
      <c r="CQ40">
        <v>1.3710979999999999</v>
      </c>
      <c r="CR40">
        <v>3.57</v>
      </c>
      <c r="CS40">
        <v>2.3954240000000002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85.720430999999991</v>
      </c>
    </row>
    <row r="41" spans="1:114">
      <c r="A41" t="s">
        <v>83</v>
      </c>
      <c r="B41">
        <v>0</v>
      </c>
      <c r="C41">
        <v>10.957587999999999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74.313199999999995</v>
      </c>
      <c r="J41">
        <v>5.7164000000000001</v>
      </c>
      <c r="K41">
        <v>687.79276700000003</v>
      </c>
      <c r="L41">
        <v>437.61432400000001</v>
      </c>
      <c r="M41">
        <v>92.912925000000001</v>
      </c>
      <c r="N41">
        <v>119.136178</v>
      </c>
      <c r="O41">
        <v>124.789163</v>
      </c>
      <c r="P41">
        <v>105.35319800000001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18.140333999999999</v>
      </c>
      <c r="W41">
        <v>40.128770000000003</v>
      </c>
      <c r="X41">
        <v>147.515625</v>
      </c>
      <c r="Y41">
        <v>0</v>
      </c>
      <c r="Z41">
        <v>6.5537999999999998</v>
      </c>
      <c r="AA41">
        <v>13.983000000000001</v>
      </c>
      <c r="AB41">
        <v>13.600092</v>
      </c>
      <c r="AC41">
        <v>0</v>
      </c>
      <c r="AD41">
        <v>0</v>
      </c>
      <c r="AE41">
        <v>34.130029999999998</v>
      </c>
      <c r="AF41">
        <v>0</v>
      </c>
      <c r="AG41">
        <v>42.711091000000003</v>
      </c>
      <c r="AH41">
        <v>0</v>
      </c>
      <c r="AI41">
        <v>0</v>
      </c>
      <c r="AJ41">
        <v>0</v>
      </c>
      <c r="AK41">
        <v>52.585704</v>
      </c>
      <c r="AL41">
        <v>12.782</v>
      </c>
      <c r="AM41">
        <v>16.345120999999999</v>
      </c>
      <c r="AN41">
        <v>0.803041</v>
      </c>
      <c r="AO41">
        <v>0</v>
      </c>
      <c r="AP41">
        <v>0</v>
      </c>
      <c r="AQ41">
        <v>37.824903999999997</v>
      </c>
      <c r="AR41">
        <v>41.951999999999998</v>
      </c>
      <c r="AS41">
        <v>26.904</v>
      </c>
      <c r="AT41">
        <v>14.9968</v>
      </c>
      <c r="AU41">
        <v>0</v>
      </c>
      <c r="AV41">
        <v>28.489729000000001</v>
      </c>
      <c r="AW41">
        <v>50.800941999999999</v>
      </c>
      <c r="AX41">
        <v>5.7164000000000001</v>
      </c>
      <c r="AY41">
        <v>0</v>
      </c>
      <c r="AZ41">
        <f t="shared" si="0"/>
        <v>85.506974</v>
      </c>
      <c r="BA41">
        <f t="shared" si="1"/>
        <v>2819.1319000000003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6.22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</v>
      </c>
      <c r="CC41">
        <v>1.58</v>
      </c>
      <c r="CD41">
        <v>1.55</v>
      </c>
      <c r="CE41">
        <v>0.86</v>
      </c>
      <c r="CF41">
        <v>0.23</v>
      </c>
      <c r="CG41">
        <v>3.78</v>
      </c>
      <c r="CH41">
        <v>0</v>
      </c>
      <c r="CI41">
        <v>7.49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3.03</v>
      </c>
      <c r="CP41">
        <v>0.99398600000000004</v>
      </c>
      <c r="CQ41">
        <v>1.3710979999999999</v>
      </c>
      <c r="CR41">
        <v>3.57</v>
      </c>
      <c r="CS41">
        <v>2.3738440000000001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85.506974</v>
      </c>
    </row>
    <row r="42" spans="1:114">
      <c r="A42" t="s">
        <v>84</v>
      </c>
      <c r="B42">
        <v>0</v>
      </c>
      <c r="C42">
        <v>10.957587999999999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74.313199999999995</v>
      </c>
      <c r="J42">
        <v>5.7164000000000001</v>
      </c>
      <c r="K42">
        <v>687.79276700000003</v>
      </c>
      <c r="L42">
        <v>437.61432400000001</v>
      </c>
      <c r="M42">
        <v>92.912925000000001</v>
      </c>
      <c r="N42">
        <v>119.136178</v>
      </c>
      <c r="O42">
        <v>124.789163</v>
      </c>
      <c r="P42">
        <v>105.35319800000001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18.140333999999999</v>
      </c>
      <c r="W42">
        <v>40.128770000000003</v>
      </c>
      <c r="X42">
        <v>147.515625</v>
      </c>
      <c r="Y42">
        <v>0</v>
      </c>
      <c r="Z42">
        <v>6.5537999999999998</v>
      </c>
      <c r="AA42">
        <v>9.0850000000000009</v>
      </c>
      <c r="AB42">
        <v>13.600092</v>
      </c>
      <c r="AC42">
        <v>0</v>
      </c>
      <c r="AD42">
        <v>0</v>
      </c>
      <c r="AE42">
        <v>34.130029999999998</v>
      </c>
      <c r="AF42">
        <v>0</v>
      </c>
      <c r="AG42">
        <v>42.711091000000003</v>
      </c>
      <c r="AH42">
        <v>0</v>
      </c>
      <c r="AI42">
        <v>0</v>
      </c>
      <c r="AJ42">
        <v>0</v>
      </c>
      <c r="AK42">
        <v>52.585704</v>
      </c>
      <c r="AL42">
        <v>12.782</v>
      </c>
      <c r="AM42">
        <v>16.345120999999999</v>
      </c>
      <c r="AN42">
        <v>0.803041</v>
      </c>
      <c r="AO42">
        <v>0</v>
      </c>
      <c r="AP42">
        <v>0</v>
      </c>
      <c r="AQ42">
        <v>37.824903999999997</v>
      </c>
      <c r="AR42">
        <v>41.951999999999998</v>
      </c>
      <c r="AS42">
        <v>26.904</v>
      </c>
      <c r="AT42">
        <v>14.9968</v>
      </c>
      <c r="AU42">
        <v>0</v>
      </c>
      <c r="AV42">
        <v>28.489729000000001</v>
      </c>
      <c r="AW42">
        <v>50.800941999999999</v>
      </c>
      <c r="AX42">
        <v>5.7164000000000001</v>
      </c>
      <c r="AY42">
        <v>0</v>
      </c>
      <c r="AZ42">
        <f t="shared" si="0"/>
        <v>85.546974000000006</v>
      </c>
      <c r="BA42">
        <f t="shared" si="1"/>
        <v>2814.2739000000001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6.22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</v>
      </c>
      <c r="CC42">
        <v>1.6</v>
      </c>
      <c r="CD42">
        <v>1.57</v>
      </c>
      <c r="CE42">
        <v>0.86</v>
      </c>
      <c r="CF42">
        <v>0.23</v>
      </c>
      <c r="CG42">
        <v>3.78</v>
      </c>
      <c r="CH42">
        <v>0</v>
      </c>
      <c r="CI42">
        <v>7.49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3.03</v>
      </c>
      <c r="CP42">
        <v>0.99398600000000004</v>
      </c>
      <c r="CQ42">
        <v>1.3710979999999999</v>
      </c>
      <c r="CR42">
        <v>3.57</v>
      </c>
      <c r="CS42">
        <v>2.3738440000000001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85.546974000000006</v>
      </c>
    </row>
    <row r="43" spans="1:114">
      <c r="A43" t="s">
        <v>85</v>
      </c>
      <c r="B43">
        <v>0</v>
      </c>
      <c r="C43">
        <v>10.957587999999999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74.313199999999995</v>
      </c>
      <c r="J43">
        <v>5.7164000000000001</v>
      </c>
      <c r="K43">
        <v>687.79276700000003</v>
      </c>
      <c r="L43">
        <v>437.61432400000001</v>
      </c>
      <c r="M43">
        <v>92.912925000000001</v>
      </c>
      <c r="N43">
        <v>119.136178</v>
      </c>
      <c r="O43">
        <v>124.789163</v>
      </c>
      <c r="P43">
        <v>105.35319800000001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18.140333999999999</v>
      </c>
      <c r="W43">
        <v>40.128770000000003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34.130029999999998</v>
      </c>
      <c r="AF43">
        <v>0</v>
      </c>
      <c r="AG43">
        <v>42.711091000000003</v>
      </c>
      <c r="AH43">
        <v>0</v>
      </c>
      <c r="AI43">
        <v>0</v>
      </c>
      <c r="AJ43">
        <v>0</v>
      </c>
      <c r="AK43">
        <v>52.585704</v>
      </c>
      <c r="AL43">
        <v>12.782</v>
      </c>
      <c r="AM43">
        <v>16.345120999999999</v>
      </c>
      <c r="AN43">
        <v>0.803041</v>
      </c>
      <c r="AO43">
        <v>0</v>
      </c>
      <c r="AP43">
        <v>0</v>
      </c>
      <c r="AQ43">
        <v>37.824903999999997</v>
      </c>
      <c r="AR43">
        <v>41.951999999999998</v>
      </c>
      <c r="AS43">
        <v>26.904</v>
      </c>
      <c r="AT43">
        <v>14.9968</v>
      </c>
      <c r="AU43">
        <v>0</v>
      </c>
      <c r="AV43">
        <v>28.489729000000001</v>
      </c>
      <c r="AW43">
        <v>50.800941999999999</v>
      </c>
      <c r="AX43">
        <v>5.7164000000000001</v>
      </c>
      <c r="AY43">
        <v>0</v>
      </c>
      <c r="AZ43">
        <f t="shared" si="0"/>
        <v>85.546665000000004</v>
      </c>
      <c r="BA43">
        <f t="shared" si="1"/>
        <v>2805.1885910000001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0.99196799999999996</v>
      </c>
      <c r="BS43">
        <v>1.64</v>
      </c>
      <c r="BT43">
        <v>0</v>
      </c>
      <c r="BU43">
        <v>2.9693329999999998</v>
      </c>
      <c r="BV43">
        <v>1.341844</v>
      </c>
      <c r="BW43">
        <v>6.22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1.83</v>
      </c>
      <c r="CC43">
        <v>1.6</v>
      </c>
      <c r="CD43">
        <v>1.54</v>
      </c>
      <c r="CE43">
        <v>0.86</v>
      </c>
      <c r="CF43">
        <v>0.23</v>
      </c>
      <c r="CG43">
        <v>3.78</v>
      </c>
      <c r="CH43">
        <v>0</v>
      </c>
      <c r="CI43">
        <v>7.49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3.03</v>
      </c>
      <c r="CP43">
        <v>0.99398600000000004</v>
      </c>
      <c r="CQ43">
        <v>1.3710979999999999</v>
      </c>
      <c r="CR43">
        <v>3.57</v>
      </c>
      <c r="CS43">
        <v>2.3738440000000001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85.546665000000004</v>
      </c>
    </row>
    <row r="44" spans="1:114">
      <c r="A44" t="s">
        <v>86</v>
      </c>
      <c r="B44">
        <v>0</v>
      </c>
      <c r="C44">
        <v>10.957587999999999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74.313199999999995</v>
      </c>
      <c r="J44">
        <v>5.7164000000000001</v>
      </c>
      <c r="K44">
        <v>687.79276700000003</v>
      </c>
      <c r="L44">
        <v>437.61432400000001</v>
      </c>
      <c r="M44">
        <v>92.912925000000001</v>
      </c>
      <c r="N44">
        <v>119.136178</v>
      </c>
      <c r="O44">
        <v>124.789163</v>
      </c>
      <c r="P44">
        <v>105.35319800000001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18.140333999999999</v>
      </c>
      <c r="W44">
        <v>40.128770000000003</v>
      </c>
      <c r="X44">
        <v>147.515625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17.006554999999999</v>
      </c>
      <c r="AF44">
        <v>0</v>
      </c>
      <c r="AG44">
        <v>42.711091000000003</v>
      </c>
      <c r="AH44">
        <v>0</v>
      </c>
      <c r="AI44">
        <v>0</v>
      </c>
      <c r="AJ44">
        <v>0</v>
      </c>
      <c r="AK44">
        <v>52.585704</v>
      </c>
      <c r="AL44">
        <v>12.782</v>
      </c>
      <c r="AM44">
        <v>16.345120999999999</v>
      </c>
      <c r="AN44">
        <v>0.803041</v>
      </c>
      <c r="AO44">
        <v>0</v>
      </c>
      <c r="AP44">
        <v>0</v>
      </c>
      <c r="AQ44">
        <v>37.824903999999997</v>
      </c>
      <c r="AR44">
        <v>41.951999999999998</v>
      </c>
      <c r="AS44">
        <v>26.904</v>
      </c>
      <c r="AT44">
        <v>14.9968</v>
      </c>
      <c r="AU44">
        <v>0</v>
      </c>
      <c r="AV44">
        <v>28.489729000000001</v>
      </c>
      <c r="AW44">
        <v>50.800941999999999</v>
      </c>
      <c r="AX44">
        <v>5.7164000000000001</v>
      </c>
      <c r="AY44">
        <v>0</v>
      </c>
      <c r="AZ44">
        <f t="shared" si="0"/>
        <v>85.616664999999998</v>
      </c>
      <c r="BA44">
        <f t="shared" si="1"/>
        <v>2788.1351159999999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0.99196799999999996</v>
      </c>
      <c r="BS44">
        <v>1.64</v>
      </c>
      <c r="BT44">
        <v>0</v>
      </c>
      <c r="BU44">
        <v>2.9693329999999998</v>
      </c>
      <c r="BV44">
        <v>1.341844</v>
      </c>
      <c r="BW44">
        <v>6.22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1.83</v>
      </c>
      <c r="CC44">
        <v>1.64</v>
      </c>
      <c r="CD44">
        <v>1.57</v>
      </c>
      <c r="CE44">
        <v>0.86</v>
      </c>
      <c r="CF44">
        <v>0.23</v>
      </c>
      <c r="CG44">
        <v>3.78</v>
      </c>
      <c r="CH44">
        <v>0</v>
      </c>
      <c r="CI44">
        <v>7.49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3.03</v>
      </c>
      <c r="CP44">
        <v>0.99398600000000004</v>
      </c>
      <c r="CQ44">
        <v>1.3710979999999999</v>
      </c>
      <c r="CR44">
        <v>3.57</v>
      </c>
      <c r="CS44">
        <v>2.3738440000000001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85.616664999999998</v>
      </c>
    </row>
    <row r="45" spans="1:114">
      <c r="A45" t="s">
        <v>87</v>
      </c>
      <c r="B45">
        <v>0</v>
      </c>
      <c r="C45">
        <v>10.957587999999999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74.313199999999995</v>
      </c>
      <c r="J45">
        <v>5.7164000000000001</v>
      </c>
      <c r="K45">
        <v>687.79276700000003</v>
      </c>
      <c r="L45">
        <v>437.61432400000001</v>
      </c>
      <c r="M45">
        <v>92.912925000000001</v>
      </c>
      <c r="N45">
        <v>119.136178</v>
      </c>
      <c r="O45">
        <v>124.789163</v>
      </c>
      <c r="P45">
        <v>105.35319800000001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18.140333999999999</v>
      </c>
      <c r="W45">
        <v>40.128770000000003</v>
      </c>
      <c r="X45">
        <v>147.515625</v>
      </c>
      <c r="Y45">
        <v>0</v>
      </c>
      <c r="Z45">
        <v>0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0</v>
      </c>
      <c r="AG45">
        <v>42.711091000000003</v>
      </c>
      <c r="AH45">
        <v>0</v>
      </c>
      <c r="AI45">
        <v>0</v>
      </c>
      <c r="AJ45">
        <v>0</v>
      </c>
      <c r="AK45">
        <v>52.585704</v>
      </c>
      <c r="AL45">
        <v>12.782</v>
      </c>
      <c r="AM45">
        <v>16.345120999999999</v>
      </c>
      <c r="AN45">
        <v>0.803041</v>
      </c>
      <c r="AO45">
        <v>0</v>
      </c>
      <c r="AP45">
        <v>0</v>
      </c>
      <c r="AQ45">
        <v>37.824903999999997</v>
      </c>
      <c r="AR45">
        <v>41.951999999999998</v>
      </c>
      <c r="AS45">
        <v>26.904</v>
      </c>
      <c r="AT45">
        <v>14.9968</v>
      </c>
      <c r="AU45">
        <v>0</v>
      </c>
      <c r="AV45">
        <v>28.489729000000001</v>
      </c>
      <c r="AW45">
        <v>50.800941999999999</v>
      </c>
      <c r="AX45">
        <v>5.7164000000000001</v>
      </c>
      <c r="AY45">
        <v>0</v>
      </c>
      <c r="AZ45">
        <f t="shared" si="0"/>
        <v>85.606665000000007</v>
      </c>
      <c r="BA45">
        <f t="shared" si="1"/>
        <v>2764.5647610000001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0.99196799999999996</v>
      </c>
      <c r="BS45">
        <v>1.64</v>
      </c>
      <c r="BT45">
        <v>0</v>
      </c>
      <c r="BU45">
        <v>2.9693329999999998</v>
      </c>
      <c r="BV45">
        <v>1.341844</v>
      </c>
      <c r="BW45">
        <v>6.22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1.83</v>
      </c>
      <c r="CC45">
        <v>1.64</v>
      </c>
      <c r="CD45">
        <v>1.57</v>
      </c>
      <c r="CE45">
        <v>0.86</v>
      </c>
      <c r="CF45">
        <v>0.22</v>
      </c>
      <c r="CG45">
        <v>3.78</v>
      </c>
      <c r="CH45">
        <v>0</v>
      </c>
      <c r="CI45">
        <v>7.49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3.03</v>
      </c>
      <c r="CP45">
        <v>0.99398600000000004</v>
      </c>
      <c r="CQ45">
        <v>1.3710979999999999</v>
      </c>
      <c r="CR45">
        <v>3.57</v>
      </c>
      <c r="CS45">
        <v>2.3738440000000001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85.606665000000007</v>
      </c>
    </row>
    <row r="46" spans="1:114">
      <c r="A46" t="s">
        <v>88</v>
      </c>
      <c r="B46">
        <v>0</v>
      </c>
      <c r="C46">
        <v>10.957587999999999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74.313199999999995</v>
      </c>
      <c r="J46">
        <v>5.7164000000000001</v>
      </c>
      <c r="K46">
        <v>687.79276700000003</v>
      </c>
      <c r="L46">
        <v>437.61432400000001</v>
      </c>
      <c r="M46">
        <v>92.912925000000001</v>
      </c>
      <c r="N46">
        <v>119.136178</v>
      </c>
      <c r="O46">
        <v>124.789163</v>
      </c>
      <c r="P46">
        <v>105.35319800000001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18.140333999999999</v>
      </c>
      <c r="W46">
        <v>40.128770000000003</v>
      </c>
      <c r="X46">
        <v>147.515625</v>
      </c>
      <c r="Y46">
        <v>0</v>
      </c>
      <c r="Z46">
        <v>0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0</v>
      </c>
      <c r="AG46">
        <v>42.711091000000003</v>
      </c>
      <c r="AH46">
        <v>0</v>
      </c>
      <c r="AI46">
        <v>0</v>
      </c>
      <c r="AJ46">
        <v>0</v>
      </c>
      <c r="AK46">
        <v>52.585704</v>
      </c>
      <c r="AL46">
        <v>12.782</v>
      </c>
      <c r="AM46">
        <v>16.345120999999999</v>
      </c>
      <c r="AN46">
        <v>0.803041</v>
      </c>
      <c r="AO46">
        <v>0</v>
      </c>
      <c r="AP46">
        <v>0</v>
      </c>
      <c r="AQ46">
        <v>25.216602999999999</v>
      </c>
      <c r="AR46">
        <v>41.951999999999998</v>
      </c>
      <c r="AS46">
        <v>26.904</v>
      </c>
      <c r="AT46">
        <v>14.9968</v>
      </c>
      <c r="AU46">
        <v>0</v>
      </c>
      <c r="AV46">
        <v>28.489729000000001</v>
      </c>
      <c r="AW46">
        <v>50.800941999999999</v>
      </c>
      <c r="AX46">
        <v>5.7164000000000001</v>
      </c>
      <c r="AY46">
        <v>0</v>
      </c>
      <c r="AZ46">
        <f t="shared" si="0"/>
        <v>85.606665000000007</v>
      </c>
      <c r="BA46">
        <f t="shared" si="1"/>
        <v>2751.9564599999999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0.99196799999999996</v>
      </c>
      <c r="BS46">
        <v>1.64</v>
      </c>
      <c r="BT46">
        <v>0</v>
      </c>
      <c r="BU46">
        <v>2.9693329999999998</v>
      </c>
      <c r="BV46">
        <v>1.341844</v>
      </c>
      <c r="BW46">
        <v>6.22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1.83</v>
      </c>
      <c r="CC46">
        <v>1.64</v>
      </c>
      <c r="CD46">
        <v>1.57</v>
      </c>
      <c r="CE46">
        <v>0.86</v>
      </c>
      <c r="CF46">
        <v>0.22</v>
      </c>
      <c r="CG46">
        <v>3.78</v>
      </c>
      <c r="CH46">
        <v>0</v>
      </c>
      <c r="CI46">
        <v>7.49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3.03</v>
      </c>
      <c r="CP46">
        <v>0.99398600000000004</v>
      </c>
      <c r="CQ46">
        <v>1.3710979999999999</v>
      </c>
      <c r="CR46">
        <v>3.57</v>
      </c>
      <c r="CS46">
        <v>2.3738440000000001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85.606665000000007</v>
      </c>
    </row>
    <row r="47" spans="1:114">
      <c r="A47" t="s">
        <v>89</v>
      </c>
      <c r="B47">
        <v>0</v>
      </c>
      <c r="C47">
        <v>10.957587999999999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74.313199999999995</v>
      </c>
      <c r="J47">
        <v>5.7164000000000001</v>
      </c>
      <c r="K47">
        <v>687.79276700000003</v>
      </c>
      <c r="L47">
        <v>437.61432400000001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18.140333999999999</v>
      </c>
      <c r="W47">
        <v>40.128770000000003</v>
      </c>
      <c r="X47">
        <v>147.515625</v>
      </c>
      <c r="Y47">
        <v>0</v>
      </c>
      <c r="Z47">
        <v>0</v>
      </c>
      <c r="AA47">
        <v>0</v>
      </c>
      <c r="AB47">
        <v>9.7143519999999999</v>
      </c>
      <c r="AC47">
        <v>0</v>
      </c>
      <c r="AD47">
        <v>0</v>
      </c>
      <c r="AE47">
        <v>0</v>
      </c>
      <c r="AF47">
        <v>0</v>
      </c>
      <c r="AG47">
        <v>42.711091000000003</v>
      </c>
      <c r="AH47">
        <v>0</v>
      </c>
      <c r="AI47">
        <v>0</v>
      </c>
      <c r="AJ47">
        <v>0</v>
      </c>
      <c r="AK47">
        <v>52.585704</v>
      </c>
      <c r="AL47">
        <v>12.782</v>
      </c>
      <c r="AM47">
        <v>16.345120999999999</v>
      </c>
      <c r="AN47">
        <v>0.803041</v>
      </c>
      <c r="AO47">
        <v>0</v>
      </c>
      <c r="AP47">
        <v>0</v>
      </c>
      <c r="AQ47">
        <v>24.688507000000001</v>
      </c>
      <c r="AR47">
        <v>41.951999999999998</v>
      </c>
      <c r="AS47">
        <v>28.249199999999998</v>
      </c>
      <c r="AT47">
        <v>14.9968</v>
      </c>
      <c r="AU47">
        <v>0</v>
      </c>
      <c r="AV47">
        <v>28.489729000000001</v>
      </c>
      <c r="AW47">
        <v>50.800941999999999</v>
      </c>
      <c r="AX47">
        <v>5.7164000000000001</v>
      </c>
      <c r="AY47">
        <v>0</v>
      </c>
      <c r="AZ47">
        <f t="shared" si="0"/>
        <v>85.606591000000009</v>
      </c>
      <c r="BA47">
        <f t="shared" si="1"/>
        <v>2748.8877499999999</v>
      </c>
      <c r="BD47">
        <v>4.2938999999999998</v>
      </c>
      <c r="BE47">
        <v>0</v>
      </c>
      <c r="BF47">
        <v>2.3782999999999999E-2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0.99196799999999996</v>
      </c>
      <c r="BS47">
        <v>1.64</v>
      </c>
      <c r="BT47">
        <v>0</v>
      </c>
      <c r="BU47">
        <v>2.9693329999999998</v>
      </c>
      <c r="BV47">
        <v>1.341844</v>
      </c>
      <c r="BW47">
        <v>6.22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1.83</v>
      </c>
      <c r="CC47">
        <v>1.64</v>
      </c>
      <c r="CD47">
        <v>1.57</v>
      </c>
      <c r="CE47">
        <v>0.86</v>
      </c>
      <c r="CF47">
        <v>0.22</v>
      </c>
      <c r="CG47">
        <v>3.78</v>
      </c>
      <c r="CH47">
        <v>0</v>
      </c>
      <c r="CI47">
        <v>7.49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3.03</v>
      </c>
      <c r="CP47">
        <v>0.99398600000000004</v>
      </c>
      <c r="CQ47">
        <v>1.3710979999999999</v>
      </c>
      <c r="CR47">
        <v>3.57</v>
      </c>
      <c r="CS47">
        <v>2.3738440000000001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85.606591000000009</v>
      </c>
    </row>
    <row r="48" spans="1:114">
      <c r="A48" t="s">
        <v>90</v>
      </c>
      <c r="B48">
        <v>0</v>
      </c>
      <c r="C48">
        <v>10.957587999999999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74.313199999999995</v>
      </c>
      <c r="J48">
        <v>5.7164000000000001</v>
      </c>
      <c r="K48">
        <v>687.79276700000003</v>
      </c>
      <c r="L48">
        <v>437.61432400000001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18.140333999999999</v>
      </c>
      <c r="W48">
        <v>40.128770000000003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42.711091000000003</v>
      </c>
      <c r="AH48">
        <v>0</v>
      </c>
      <c r="AI48">
        <v>0</v>
      </c>
      <c r="AJ48">
        <v>0</v>
      </c>
      <c r="AK48">
        <v>52.585704</v>
      </c>
      <c r="AL48">
        <v>12.782</v>
      </c>
      <c r="AM48">
        <v>16.345120999999999</v>
      </c>
      <c r="AN48">
        <v>0.803041</v>
      </c>
      <c r="AO48">
        <v>0</v>
      </c>
      <c r="AP48">
        <v>0</v>
      </c>
      <c r="AQ48">
        <v>24.688507000000001</v>
      </c>
      <c r="AR48">
        <v>41.951999999999998</v>
      </c>
      <c r="AS48">
        <v>28.249199999999998</v>
      </c>
      <c r="AT48">
        <v>14.9968</v>
      </c>
      <c r="AU48">
        <v>0</v>
      </c>
      <c r="AV48">
        <v>28.489729000000001</v>
      </c>
      <c r="AW48">
        <v>50.800941999999999</v>
      </c>
      <c r="AX48">
        <v>5.7164000000000001</v>
      </c>
      <c r="AY48">
        <v>0</v>
      </c>
      <c r="AZ48">
        <f t="shared" si="0"/>
        <v>85.606515999999999</v>
      </c>
      <c r="BA48">
        <f t="shared" si="1"/>
        <v>2739.1733229999995</v>
      </c>
      <c r="BD48">
        <v>4.2938999999999998</v>
      </c>
      <c r="BE48">
        <v>0</v>
      </c>
      <c r="BF48">
        <v>2.3708E-2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0.99196799999999996</v>
      </c>
      <c r="BS48">
        <v>1.64</v>
      </c>
      <c r="BT48">
        <v>0</v>
      </c>
      <c r="BU48">
        <v>2.9693329999999998</v>
      </c>
      <c r="BV48">
        <v>1.341844</v>
      </c>
      <c r="BW48">
        <v>6.22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1.83</v>
      </c>
      <c r="CC48">
        <v>1.64</v>
      </c>
      <c r="CD48">
        <v>1.57</v>
      </c>
      <c r="CE48">
        <v>0.86</v>
      </c>
      <c r="CF48">
        <v>0.22</v>
      </c>
      <c r="CG48">
        <v>3.78</v>
      </c>
      <c r="CH48">
        <v>0</v>
      </c>
      <c r="CI48">
        <v>7.49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3.03</v>
      </c>
      <c r="CP48">
        <v>0.99398600000000004</v>
      </c>
      <c r="CQ48">
        <v>1.3710979999999999</v>
      </c>
      <c r="CR48">
        <v>3.57</v>
      </c>
      <c r="CS48">
        <v>2.3738440000000001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85.606515999999999</v>
      </c>
    </row>
    <row r="49" spans="1:114">
      <c r="A49" t="s">
        <v>91</v>
      </c>
      <c r="B49">
        <v>0</v>
      </c>
      <c r="C49">
        <v>10.957587999999999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74.313199999999995</v>
      </c>
      <c r="J49">
        <v>5.7164000000000001</v>
      </c>
      <c r="K49">
        <v>687.79276700000003</v>
      </c>
      <c r="L49">
        <v>437.61432400000001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18.140333999999999</v>
      </c>
      <c r="W49">
        <v>40.128770000000003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42.711091000000003</v>
      </c>
      <c r="AH49">
        <v>0</v>
      </c>
      <c r="AI49">
        <v>0</v>
      </c>
      <c r="AJ49">
        <v>0</v>
      </c>
      <c r="AK49">
        <v>52.585704</v>
      </c>
      <c r="AL49">
        <v>12.782</v>
      </c>
      <c r="AM49">
        <v>16.345120999999999</v>
      </c>
      <c r="AN49">
        <v>0.803041</v>
      </c>
      <c r="AO49">
        <v>0</v>
      </c>
      <c r="AP49">
        <v>0.64049999999999996</v>
      </c>
      <c r="AQ49">
        <v>16.503011999999998</v>
      </c>
      <c r="AR49">
        <v>41.951999999999998</v>
      </c>
      <c r="AS49">
        <v>28.249199999999998</v>
      </c>
      <c r="AT49">
        <v>14.9968</v>
      </c>
      <c r="AU49">
        <v>0</v>
      </c>
      <c r="AV49">
        <v>28.489729000000001</v>
      </c>
      <c r="AW49">
        <v>50.800941999999999</v>
      </c>
      <c r="AX49">
        <v>5.7164000000000001</v>
      </c>
      <c r="AY49">
        <v>0</v>
      </c>
      <c r="AZ49">
        <f t="shared" si="0"/>
        <v>85.616442000000006</v>
      </c>
      <c r="BA49">
        <f t="shared" si="1"/>
        <v>2731.6382540000004</v>
      </c>
      <c r="BD49">
        <v>4.2938999999999998</v>
      </c>
      <c r="BE49">
        <v>0</v>
      </c>
      <c r="BF49">
        <v>2.3633999999999999E-2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0.99196799999999996</v>
      </c>
      <c r="BS49">
        <v>1.64</v>
      </c>
      <c r="BT49">
        <v>0</v>
      </c>
      <c r="BU49">
        <v>2.9693329999999998</v>
      </c>
      <c r="BV49">
        <v>1.341844</v>
      </c>
      <c r="BW49">
        <v>6.22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1.83</v>
      </c>
      <c r="CC49">
        <v>1.64</v>
      </c>
      <c r="CD49">
        <v>1.57</v>
      </c>
      <c r="CE49">
        <v>0.86</v>
      </c>
      <c r="CF49">
        <v>0.23</v>
      </c>
      <c r="CG49">
        <v>3.78</v>
      </c>
      <c r="CH49">
        <v>0</v>
      </c>
      <c r="CI49">
        <v>7.49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3.03</v>
      </c>
      <c r="CP49">
        <v>0.99398600000000004</v>
      </c>
      <c r="CQ49">
        <v>1.3710979999999999</v>
      </c>
      <c r="CR49">
        <v>3.57</v>
      </c>
      <c r="CS49">
        <v>2.3738440000000001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85.616442000000006</v>
      </c>
    </row>
    <row r="50" spans="1:114">
      <c r="A50" t="s">
        <v>92</v>
      </c>
      <c r="B50">
        <v>0</v>
      </c>
      <c r="C50">
        <v>10.957587999999999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74.313199999999995</v>
      </c>
      <c r="J50">
        <v>5.7164000000000001</v>
      </c>
      <c r="K50">
        <v>687.79276700000003</v>
      </c>
      <c r="L50">
        <v>437.61432400000001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18.140333999999999</v>
      </c>
      <c r="W50">
        <v>40.128770000000003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42.711091000000003</v>
      </c>
      <c r="AH50">
        <v>0</v>
      </c>
      <c r="AI50">
        <v>0</v>
      </c>
      <c r="AJ50">
        <v>0</v>
      </c>
      <c r="AK50">
        <v>52.585704</v>
      </c>
      <c r="AL50">
        <v>12.782</v>
      </c>
      <c r="AM50">
        <v>16.345120999999999</v>
      </c>
      <c r="AN50">
        <v>0.803041</v>
      </c>
      <c r="AO50">
        <v>0</v>
      </c>
      <c r="AP50">
        <v>0.64049999999999996</v>
      </c>
      <c r="AQ50">
        <v>0</v>
      </c>
      <c r="AR50">
        <v>41.951999999999998</v>
      </c>
      <c r="AS50">
        <v>28.249199999999998</v>
      </c>
      <c r="AT50">
        <v>14.9968</v>
      </c>
      <c r="AU50">
        <v>0</v>
      </c>
      <c r="AV50">
        <v>28.489729000000001</v>
      </c>
      <c r="AW50">
        <v>50.800941999999999</v>
      </c>
      <c r="AX50">
        <v>5.7164000000000001</v>
      </c>
      <c r="AY50">
        <v>0</v>
      </c>
      <c r="AZ50">
        <f t="shared" si="0"/>
        <v>85.616366999999997</v>
      </c>
      <c r="BA50">
        <f t="shared" si="1"/>
        <v>2715.1351670000004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0.99196799999999996</v>
      </c>
      <c r="BS50">
        <v>1.64</v>
      </c>
      <c r="BT50">
        <v>0</v>
      </c>
      <c r="BU50">
        <v>2.9693329999999998</v>
      </c>
      <c r="BV50">
        <v>1.341844</v>
      </c>
      <c r="BW50">
        <v>6.22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1.83</v>
      </c>
      <c r="CC50">
        <v>1.64</v>
      </c>
      <c r="CD50">
        <v>1.57</v>
      </c>
      <c r="CE50">
        <v>0.86</v>
      </c>
      <c r="CF50">
        <v>0.23</v>
      </c>
      <c r="CG50">
        <v>3.78</v>
      </c>
      <c r="CH50">
        <v>0</v>
      </c>
      <c r="CI50">
        <v>7.49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3.03</v>
      </c>
      <c r="CP50">
        <v>0.99398600000000004</v>
      </c>
      <c r="CQ50">
        <v>1.3710979999999999</v>
      </c>
      <c r="CR50">
        <v>3.57</v>
      </c>
      <c r="CS50">
        <v>2.3738440000000001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85.616366999999997</v>
      </c>
    </row>
    <row r="51" spans="1:114">
      <c r="A51" t="s">
        <v>93</v>
      </c>
      <c r="B51">
        <v>0</v>
      </c>
      <c r="C51">
        <v>10.957587999999999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74.313199999999995</v>
      </c>
      <c r="J51">
        <v>5.7164000000000001</v>
      </c>
      <c r="K51">
        <v>687.79276700000003</v>
      </c>
      <c r="L51">
        <v>437.61432400000001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18.140333999999999</v>
      </c>
      <c r="W51">
        <v>40.128770000000003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42.711091000000003</v>
      </c>
      <c r="AH51">
        <v>0</v>
      </c>
      <c r="AI51">
        <v>0</v>
      </c>
      <c r="AJ51">
        <v>0</v>
      </c>
      <c r="AK51">
        <v>52.585704</v>
      </c>
      <c r="AL51">
        <v>12.782</v>
      </c>
      <c r="AM51">
        <v>16.345120999999999</v>
      </c>
      <c r="AN51">
        <v>0.803041</v>
      </c>
      <c r="AO51">
        <v>0</v>
      </c>
      <c r="AP51">
        <v>0.64049999999999996</v>
      </c>
      <c r="AQ51">
        <v>0</v>
      </c>
      <c r="AR51">
        <v>41.951999999999998</v>
      </c>
      <c r="AS51">
        <v>29.5944</v>
      </c>
      <c r="AT51">
        <v>14.9968</v>
      </c>
      <c r="AU51">
        <v>0</v>
      </c>
      <c r="AV51">
        <v>28.489729000000001</v>
      </c>
      <c r="AW51">
        <v>50.800941999999999</v>
      </c>
      <c r="AX51">
        <v>5.7164000000000001</v>
      </c>
      <c r="AY51">
        <v>0</v>
      </c>
      <c r="AZ51">
        <f t="shared" si="0"/>
        <v>85.616059000000007</v>
      </c>
      <c r="BA51">
        <f t="shared" si="1"/>
        <v>2716.480059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0.99196799999999996</v>
      </c>
      <c r="BS51">
        <v>1.64</v>
      </c>
      <c r="BT51">
        <v>0</v>
      </c>
      <c r="BU51">
        <v>2.9693329999999998</v>
      </c>
      <c r="BV51">
        <v>1.341844</v>
      </c>
      <c r="BW51">
        <v>6.22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1.83</v>
      </c>
      <c r="CC51">
        <v>1.64</v>
      </c>
      <c r="CD51">
        <v>1.57</v>
      </c>
      <c r="CE51">
        <v>0.86</v>
      </c>
      <c r="CF51">
        <v>0.23</v>
      </c>
      <c r="CG51">
        <v>3.78</v>
      </c>
      <c r="CH51">
        <v>0</v>
      </c>
      <c r="CI51">
        <v>7.49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3.03</v>
      </c>
      <c r="CP51">
        <v>0.99398600000000004</v>
      </c>
      <c r="CQ51">
        <v>1.3710979999999999</v>
      </c>
      <c r="CR51">
        <v>3.57</v>
      </c>
      <c r="CS51">
        <v>2.3738440000000001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85.616059000000007</v>
      </c>
    </row>
    <row r="52" spans="1:114">
      <c r="A52" t="s">
        <v>94</v>
      </c>
      <c r="B52">
        <v>0</v>
      </c>
      <c r="C52">
        <v>10.957587999999999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74.313199999999995</v>
      </c>
      <c r="J52">
        <v>5.7164000000000001</v>
      </c>
      <c r="K52">
        <v>687.79276700000003</v>
      </c>
      <c r="L52">
        <v>437.61432400000001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18.140333999999999</v>
      </c>
      <c r="W52">
        <v>40.128770000000003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42.711091000000003</v>
      </c>
      <c r="AH52">
        <v>0</v>
      </c>
      <c r="AI52">
        <v>0</v>
      </c>
      <c r="AJ52">
        <v>0</v>
      </c>
      <c r="AK52">
        <v>52.585704</v>
      </c>
      <c r="AL52">
        <v>12.782</v>
      </c>
      <c r="AM52">
        <v>16.345120999999999</v>
      </c>
      <c r="AN52">
        <v>0.803041</v>
      </c>
      <c r="AO52">
        <v>0</v>
      </c>
      <c r="AP52">
        <v>0.64049999999999996</v>
      </c>
      <c r="AQ52">
        <v>0</v>
      </c>
      <c r="AR52">
        <v>41.951999999999998</v>
      </c>
      <c r="AS52">
        <v>29.5944</v>
      </c>
      <c r="AT52">
        <v>14.9968</v>
      </c>
      <c r="AU52">
        <v>0</v>
      </c>
      <c r="AV52">
        <v>28.489729000000001</v>
      </c>
      <c r="AW52">
        <v>50.800941999999999</v>
      </c>
      <c r="AX52">
        <v>5.7164000000000001</v>
      </c>
      <c r="AY52">
        <v>0</v>
      </c>
      <c r="AZ52">
        <f t="shared" si="0"/>
        <v>85.616059000000007</v>
      </c>
      <c r="BA52">
        <f t="shared" si="1"/>
        <v>2716.480059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0.99196799999999996</v>
      </c>
      <c r="BS52">
        <v>1.64</v>
      </c>
      <c r="BT52">
        <v>0</v>
      </c>
      <c r="BU52">
        <v>2.9693329999999998</v>
      </c>
      <c r="BV52">
        <v>1.341844</v>
      </c>
      <c r="BW52">
        <v>6.22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1.83</v>
      </c>
      <c r="CC52">
        <v>1.64</v>
      </c>
      <c r="CD52">
        <v>1.57</v>
      </c>
      <c r="CE52">
        <v>0.86</v>
      </c>
      <c r="CF52">
        <v>0.23</v>
      </c>
      <c r="CG52">
        <v>3.78</v>
      </c>
      <c r="CH52">
        <v>0</v>
      </c>
      <c r="CI52">
        <v>7.49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3.03</v>
      </c>
      <c r="CP52">
        <v>0.99398600000000004</v>
      </c>
      <c r="CQ52">
        <v>1.3710979999999999</v>
      </c>
      <c r="CR52">
        <v>3.57</v>
      </c>
      <c r="CS52">
        <v>2.3738440000000001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85.616059000000007</v>
      </c>
    </row>
    <row r="53" spans="1:114">
      <c r="A53" t="s">
        <v>95</v>
      </c>
      <c r="B53">
        <v>0</v>
      </c>
      <c r="C53">
        <v>10.957587999999999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74.313199999999995</v>
      </c>
      <c r="J53">
        <v>5.7164000000000001</v>
      </c>
      <c r="K53">
        <v>687.79276700000003</v>
      </c>
      <c r="L53">
        <v>437.61432400000001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18.140333999999999</v>
      </c>
      <c r="W53">
        <v>40.128770000000003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42.711091000000003</v>
      </c>
      <c r="AH53">
        <v>0</v>
      </c>
      <c r="AI53">
        <v>0</v>
      </c>
      <c r="AJ53">
        <v>0</v>
      </c>
      <c r="AK53">
        <v>52.585704</v>
      </c>
      <c r="AL53">
        <v>12.782</v>
      </c>
      <c r="AM53">
        <v>16.345120999999999</v>
      </c>
      <c r="AN53">
        <v>0.803041</v>
      </c>
      <c r="AO53">
        <v>0</v>
      </c>
      <c r="AP53">
        <v>0.64049999999999996</v>
      </c>
      <c r="AQ53">
        <v>0</v>
      </c>
      <c r="AR53">
        <v>41.951999999999998</v>
      </c>
      <c r="AS53">
        <v>29.5944</v>
      </c>
      <c r="AT53">
        <v>14.9968</v>
      </c>
      <c r="AU53">
        <v>0</v>
      </c>
      <c r="AV53">
        <v>28.489729000000001</v>
      </c>
      <c r="AW53">
        <v>50.800941999999999</v>
      </c>
      <c r="AX53">
        <v>5.7164000000000001</v>
      </c>
      <c r="AY53">
        <v>0</v>
      </c>
      <c r="AZ53">
        <f t="shared" si="0"/>
        <v>85.616059000000007</v>
      </c>
      <c r="BA53">
        <f t="shared" si="1"/>
        <v>2716.480059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0.99196799999999996</v>
      </c>
      <c r="BS53">
        <v>1.64</v>
      </c>
      <c r="BT53">
        <v>0</v>
      </c>
      <c r="BU53">
        <v>2.9693329999999998</v>
      </c>
      <c r="BV53">
        <v>1.341844</v>
      </c>
      <c r="BW53">
        <v>6.22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1.83</v>
      </c>
      <c r="CC53">
        <v>1.64</v>
      </c>
      <c r="CD53">
        <v>1.57</v>
      </c>
      <c r="CE53">
        <v>0.86</v>
      </c>
      <c r="CF53">
        <v>0.23</v>
      </c>
      <c r="CG53">
        <v>3.78</v>
      </c>
      <c r="CH53">
        <v>0</v>
      </c>
      <c r="CI53">
        <v>7.49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3.03</v>
      </c>
      <c r="CP53">
        <v>0.99398600000000004</v>
      </c>
      <c r="CQ53">
        <v>1.3710979999999999</v>
      </c>
      <c r="CR53">
        <v>3.57</v>
      </c>
      <c r="CS53">
        <v>2.3738440000000001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85.616059000000007</v>
      </c>
    </row>
    <row r="54" spans="1:114">
      <c r="A54" t="s">
        <v>96</v>
      </c>
      <c r="B54">
        <v>0</v>
      </c>
      <c r="C54">
        <v>10.957587999999999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74.313199999999995</v>
      </c>
      <c r="J54">
        <v>5.7164000000000001</v>
      </c>
      <c r="K54">
        <v>687.79276700000003</v>
      </c>
      <c r="L54">
        <v>437.61432400000001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18.140333999999999</v>
      </c>
      <c r="W54">
        <v>40.128770000000003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42.711091000000003</v>
      </c>
      <c r="AH54">
        <v>0</v>
      </c>
      <c r="AI54">
        <v>0</v>
      </c>
      <c r="AJ54">
        <v>0</v>
      </c>
      <c r="AK54">
        <v>52.585704</v>
      </c>
      <c r="AL54">
        <v>12.782</v>
      </c>
      <c r="AM54">
        <v>16.345120999999999</v>
      </c>
      <c r="AN54">
        <v>0.803041</v>
      </c>
      <c r="AO54">
        <v>0</v>
      </c>
      <c r="AP54">
        <v>0.64049999999999996</v>
      </c>
      <c r="AQ54">
        <v>0</v>
      </c>
      <c r="AR54">
        <v>41.951999999999998</v>
      </c>
      <c r="AS54">
        <v>29.5944</v>
      </c>
      <c r="AT54">
        <v>14.9968</v>
      </c>
      <c r="AU54">
        <v>0</v>
      </c>
      <c r="AV54">
        <v>28.489729000000001</v>
      </c>
      <c r="AW54">
        <v>50.800941999999999</v>
      </c>
      <c r="AX54">
        <v>5.7164000000000001</v>
      </c>
      <c r="AY54">
        <v>0</v>
      </c>
      <c r="AZ54">
        <f t="shared" si="0"/>
        <v>85.546059</v>
      </c>
      <c r="BA54">
        <f t="shared" si="1"/>
        <v>2716.4100589999998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0.99196799999999996</v>
      </c>
      <c r="BS54">
        <v>1.64</v>
      </c>
      <c r="BT54">
        <v>0</v>
      </c>
      <c r="BU54">
        <v>2.9693329999999998</v>
      </c>
      <c r="BV54">
        <v>1.341844</v>
      </c>
      <c r="BW54">
        <v>6.22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1.83</v>
      </c>
      <c r="CC54">
        <v>1.6</v>
      </c>
      <c r="CD54">
        <v>1.54</v>
      </c>
      <c r="CE54">
        <v>0.86</v>
      </c>
      <c r="CF54">
        <v>0.23</v>
      </c>
      <c r="CG54">
        <v>3.78</v>
      </c>
      <c r="CH54">
        <v>0</v>
      </c>
      <c r="CI54">
        <v>7.49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3.03</v>
      </c>
      <c r="CP54">
        <v>0.99398600000000004</v>
      </c>
      <c r="CQ54">
        <v>1.3710979999999999</v>
      </c>
      <c r="CR54">
        <v>3.57</v>
      </c>
      <c r="CS54">
        <v>2.3738440000000001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85.546059</v>
      </c>
    </row>
    <row r="55" spans="1:114">
      <c r="A55" t="s">
        <v>97</v>
      </c>
      <c r="B55">
        <v>0</v>
      </c>
      <c r="C55">
        <v>10.957587999999999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74.313199999999995</v>
      </c>
      <c r="J55">
        <v>5.7164000000000001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18.140333999999999</v>
      </c>
      <c r="W55">
        <v>40.128770000000003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42.711091000000003</v>
      </c>
      <c r="AH55">
        <v>0</v>
      </c>
      <c r="AI55">
        <v>0</v>
      </c>
      <c r="AJ55">
        <v>0</v>
      </c>
      <c r="AK55">
        <v>52.585704</v>
      </c>
      <c r="AL55">
        <v>12.782</v>
      </c>
      <c r="AM55">
        <v>16.345120999999999</v>
      </c>
      <c r="AN55">
        <v>0.803041</v>
      </c>
      <c r="AO55">
        <v>0</v>
      </c>
      <c r="AP55">
        <v>6.4050000000000002</v>
      </c>
      <c r="AQ55">
        <v>11.222049</v>
      </c>
      <c r="AR55">
        <v>41.951999999999998</v>
      </c>
      <c r="AS55">
        <v>29.5944</v>
      </c>
      <c r="AT55">
        <v>14.9968</v>
      </c>
      <c r="AU55">
        <v>0</v>
      </c>
      <c r="AV55">
        <v>28.489729000000001</v>
      </c>
      <c r="AW55">
        <v>50.800941999999999</v>
      </c>
      <c r="AX55">
        <v>5.7164000000000001</v>
      </c>
      <c r="AY55">
        <v>0</v>
      </c>
      <c r="AZ55">
        <f t="shared" si="0"/>
        <v>85.524256000000008</v>
      </c>
      <c r="BA55">
        <f t="shared" si="1"/>
        <v>2958.7357670000001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0.99196799999999996</v>
      </c>
      <c r="BS55">
        <v>1.64</v>
      </c>
      <c r="BT55">
        <v>0</v>
      </c>
      <c r="BU55">
        <v>2.9693329999999998</v>
      </c>
      <c r="BV55">
        <v>1.341844</v>
      </c>
      <c r="BW55">
        <v>6.22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1.83</v>
      </c>
      <c r="CC55">
        <v>1.6</v>
      </c>
      <c r="CD55">
        <v>1.54</v>
      </c>
      <c r="CE55">
        <v>0.86</v>
      </c>
      <c r="CF55">
        <v>0.23</v>
      </c>
      <c r="CG55">
        <v>3.78</v>
      </c>
      <c r="CH55">
        <v>0</v>
      </c>
      <c r="CI55">
        <v>7.49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3.03</v>
      </c>
      <c r="CP55">
        <v>0.99398600000000004</v>
      </c>
      <c r="CQ55">
        <v>1.3710979999999999</v>
      </c>
      <c r="CR55">
        <v>3.57</v>
      </c>
      <c r="CS55">
        <v>2.3522639999999999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85.524256000000008</v>
      </c>
    </row>
    <row r="56" spans="1:114">
      <c r="A56" t="s">
        <v>98</v>
      </c>
      <c r="B56">
        <v>0</v>
      </c>
      <c r="C56">
        <v>10.957587999999999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74.313199999999995</v>
      </c>
      <c r="J56">
        <v>5.7164000000000001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18.140333999999999</v>
      </c>
      <c r="W56">
        <v>40.128770000000003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42.711091000000003</v>
      </c>
      <c r="AH56">
        <v>0</v>
      </c>
      <c r="AI56">
        <v>0</v>
      </c>
      <c r="AJ56">
        <v>0</v>
      </c>
      <c r="AK56">
        <v>52.585704</v>
      </c>
      <c r="AL56">
        <v>12.782</v>
      </c>
      <c r="AM56">
        <v>16.345120999999999</v>
      </c>
      <c r="AN56">
        <v>0.803041</v>
      </c>
      <c r="AO56">
        <v>0</v>
      </c>
      <c r="AP56">
        <v>6.4050000000000002</v>
      </c>
      <c r="AQ56">
        <v>11.222049</v>
      </c>
      <c r="AR56">
        <v>41.951999999999998</v>
      </c>
      <c r="AS56">
        <v>29.5944</v>
      </c>
      <c r="AT56">
        <v>14.9968</v>
      </c>
      <c r="AU56">
        <v>0</v>
      </c>
      <c r="AV56">
        <v>28.489729000000001</v>
      </c>
      <c r="AW56">
        <v>50.800941999999999</v>
      </c>
      <c r="AX56">
        <v>5.7164000000000001</v>
      </c>
      <c r="AY56">
        <v>0</v>
      </c>
      <c r="AZ56">
        <f t="shared" si="0"/>
        <v>85.524256000000008</v>
      </c>
      <c r="BA56">
        <f t="shared" si="1"/>
        <v>2958.7357670000001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0.99196799999999996</v>
      </c>
      <c r="BS56">
        <v>1.64</v>
      </c>
      <c r="BT56">
        <v>0</v>
      </c>
      <c r="BU56">
        <v>2.9693329999999998</v>
      </c>
      <c r="BV56">
        <v>1.341844</v>
      </c>
      <c r="BW56">
        <v>6.22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1.83</v>
      </c>
      <c r="CC56">
        <v>1.6</v>
      </c>
      <c r="CD56">
        <v>1.54</v>
      </c>
      <c r="CE56">
        <v>0.86</v>
      </c>
      <c r="CF56">
        <v>0.23</v>
      </c>
      <c r="CG56">
        <v>3.78</v>
      </c>
      <c r="CH56">
        <v>0</v>
      </c>
      <c r="CI56">
        <v>7.49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3.03</v>
      </c>
      <c r="CP56">
        <v>0.99398600000000004</v>
      </c>
      <c r="CQ56">
        <v>1.3710979999999999</v>
      </c>
      <c r="CR56">
        <v>3.57</v>
      </c>
      <c r="CS56">
        <v>2.3522639999999999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85.524256000000008</v>
      </c>
    </row>
    <row r="57" spans="1:114">
      <c r="A57" t="s">
        <v>99</v>
      </c>
      <c r="B57">
        <v>0</v>
      </c>
      <c r="C57">
        <v>10.957587999999999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74.313199999999995</v>
      </c>
      <c r="J57">
        <v>5.7164000000000001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18.140333999999999</v>
      </c>
      <c r="W57">
        <v>40.128770000000003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42.711091000000003</v>
      </c>
      <c r="AH57">
        <v>0</v>
      </c>
      <c r="AI57">
        <v>0</v>
      </c>
      <c r="AJ57">
        <v>0</v>
      </c>
      <c r="AK57">
        <v>52.585704</v>
      </c>
      <c r="AL57">
        <v>24.402000000000001</v>
      </c>
      <c r="AM57">
        <v>16.345120999999999</v>
      </c>
      <c r="AN57">
        <v>0.803041</v>
      </c>
      <c r="AO57">
        <v>0</v>
      </c>
      <c r="AP57">
        <v>6.4050000000000002</v>
      </c>
      <c r="AQ57">
        <v>13.994555</v>
      </c>
      <c r="AR57">
        <v>41.951999999999998</v>
      </c>
      <c r="AS57">
        <v>29.5944</v>
      </c>
      <c r="AT57">
        <v>14.9968</v>
      </c>
      <c r="AU57">
        <v>0</v>
      </c>
      <c r="AV57">
        <v>28.489729000000001</v>
      </c>
      <c r="AW57">
        <v>50.800941999999999</v>
      </c>
      <c r="AX57">
        <v>5.7164000000000001</v>
      </c>
      <c r="AY57">
        <v>0</v>
      </c>
      <c r="AZ57">
        <f t="shared" si="0"/>
        <v>85.954256000000001</v>
      </c>
      <c r="BA57">
        <f t="shared" si="1"/>
        <v>2973.5582730000001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0.99196799999999996</v>
      </c>
      <c r="BS57">
        <v>1.64</v>
      </c>
      <c r="BT57">
        <v>0</v>
      </c>
      <c r="BU57">
        <v>2.9693329999999998</v>
      </c>
      <c r="BV57">
        <v>1.341844</v>
      </c>
      <c r="BW57">
        <v>6.22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1.83</v>
      </c>
      <c r="CC57">
        <v>1.6</v>
      </c>
      <c r="CD57">
        <v>1.54</v>
      </c>
      <c r="CE57">
        <v>1.04</v>
      </c>
      <c r="CF57">
        <v>0.23</v>
      </c>
      <c r="CG57">
        <v>3.78</v>
      </c>
      <c r="CH57">
        <v>0</v>
      </c>
      <c r="CI57">
        <v>7.74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3.03</v>
      </c>
      <c r="CP57">
        <v>0.99398600000000004</v>
      </c>
      <c r="CQ57">
        <v>1.3710979999999999</v>
      </c>
      <c r="CR57">
        <v>3.57</v>
      </c>
      <c r="CS57">
        <v>2.3522639999999999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85.954256000000001</v>
      </c>
    </row>
    <row r="58" spans="1:114">
      <c r="A58" t="s">
        <v>100</v>
      </c>
      <c r="B58">
        <v>0</v>
      </c>
      <c r="C58">
        <v>10.957587999999999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74.313199999999995</v>
      </c>
      <c r="J58">
        <v>5.7164000000000001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18.140333999999999</v>
      </c>
      <c r="W58">
        <v>40.128770000000003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42.711091000000003</v>
      </c>
      <c r="AH58">
        <v>0</v>
      </c>
      <c r="AI58">
        <v>0</v>
      </c>
      <c r="AJ58">
        <v>0</v>
      </c>
      <c r="AK58">
        <v>52.585704</v>
      </c>
      <c r="AL58">
        <v>82.501999999999995</v>
      </c>
      <c r="AM58">
        <v>16.345120999999999</v>
      </c>
      <c r="AN58">
        <v>0.803041</v>
      </c>
      <c r="AO58">
        <v>0</v>
      </c>
      <c r="AP58">
        <v>6.4050000000000002</v>
      </c>
      <c r="AQ58">
        <v>14.192591</v>
      </c>
      <c r="AR58">
        <v>41.951999999999998</v>
      </c>
      <c r="AS58">
        <v>29.5944</v>
      </c>
      <c r="AT58">
        <v>14.9968</v>
      </c>
      <c r="AU58">
        <v>0</v>
      </c>
      <c r="AV58">
        <v>28.489729000000001</v>
      </c>
      <c r="AW58">
        <v>50.800941999999999</v>
      </c>
      <c r="AX58">
        <v>5.7164000000000001</v>
      </c>
      <c r="AY58">
        <v>0</v>
      </c>
      <c r="AZ58">
        <f t="shared" si="0"/>
        <v>85.984256000000002</v>
      </c>
      <c r="BA58">
        <f t="shared" si="1"/>
        <v>3040.2184969999998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0.99196799999999996</v>
      </c>
      <c r="BS58">
        <v>1.64</v>
      </c>
      <c r="BT58">
        <v>0</v>
      </c>
      <c r="BU58">
        <v>2.9693329999999998</v>
      </c>
      <c r="BV58">
        <v>1.341844</v>
      </c>
      <c r="BW58">
        <v>6.22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1.83</v>
      </c>
      <c r="CC58">
        <v>1.6</v>
      </c>
      <c r="CD58">
        <v>1.54</v>
      </c>
      <c r="CE58">
        <v>1.07</v>
      </c>
      <c r="CF58">
        <v>0.23</v>
      </c>
      <c r="CG58">
        <v>3.78</v>
      </c>
      <c r="CH58">
        <v>0</v>
      </c>
      <c r="CI58">
        <v>7.74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3.03</v>
      </c>
      <c r="CP58">
        <v>0.99398600000000004</v>
      </c>
      <c r="CQ58">
        <v>1.3710979999999999</v>
      </c>
      <c r="CR58">
        <v>3.57</v>
      </c>
      <c r="CS58">
        <v>2.3522639999999999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85.984256000000002</v>
      </c>
    </row>
    <row r="59" spans="1:114">
      <c r="A59" t="s">
        <v>101</v>
      </c>
      <c r="B59">
        <v>0</v>
      </c>
      <c r="C59">
        <v>10.957587999999999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74.313199999999995</v>
      </c>
      <c r="J59">
        <v>5.7164000000000001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18.140333999999999</v>
      </c>
      <c r="W59">
        <v>40.128770000000003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42.711091000000003</v>
      </c>
      <c r="AH59">
        <v>0</v>
      </c>
      <c r="AI59">
        <v>0</v>
      </c>
      <c r="AJ59">
        <v>0</v>
      </c>
      <c r="AK59">
        <v>52.585704</v>
      </c>
      <c r="AL59">
        <v>82.501999999999995</v>
      </c>
      <c r="AM59">
        <v>16.345120999999999</v>
      </c>
      <c r="AN59">
        <v>0.803041</v>
      </c>
      <c r="AO59">
        <v>0</v>
      </c>
      <c r="AP59">
        <v>6.4050000000000002</v>
      </c>
      <c r="AQ59">
        <v>25.216602999999999</v>
      </c>
      <c r="AR59">
        <v>41.951999999999998</v>
      </c>
      <c r="AS59">
        <v>29.5944</v>
      </c>
      <c r="AT59">
        <v>14.9968</v>
      </c>
      <c r="AU59">
        <v>0</v>
      </c>
      <c r="AV59">
        <v>28.489729000000001</v>
      </c>
      <c r="AW59">
        <v>50.800941999999999</v>
      </c>
      <c r="AX59">
        <v>5.7164000000000001</v>
      </c>
      <c r="AY59">
        <v>0</v>
      </c>
      <c r="AZ59">
        <f t="shared" si="0"/>
        <v>86.034127999999995</v>
      </c>
      <c r="BA59">
        <f t="shared" si="1"/>
        <v>3057.846180999999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1.9522930000000001</v>
      </c>
      <c r="BR59">
        <v>0.99196799999999996</v>
      </c>
      <c r="BS59">
        <v>1.64</v>
      </c>
      <c r="BT59">
        <v>0</v>
      </c>
      <c r="BU59">
        <v>2.9693329999999998</v>
      </c>
      <c r="BV59">
        <v>1.341844</v>
      </c>
      <c r="BW59">
        <v>6.22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1.83</v>
      </c>
      <c r="CC59">
        <v>1.6</v>
      </c>
      <c r="CD59">
        <v>1.54</v>
      </c>
      <c r="CE59">
        <v>1.1200000000000001</v>
      </c>
      <c r="CF59">
        <v>0.23</v>
      </c>
      <c r="CG59">
        <v>3.78</v>
      </c>
      <c r="CH59">
        <v>0</v>
      </c>
      <c r="CI59">
        <v>7.74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3.03</v>
      </c>
      <c r="CP59">
        <v>0.99398600000000004</v>
      </c>
      <c r="CQ59">
        <v>1.3710979999999999</v>
      </c>
      <c r="CR59">
        <v>3.57</v>
      </c>
      <c r="CS59">
        <v>2.3522639999999999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86.034127999999995</v>
      </c>
    </row>
    <row r="60" spans="1:114">
      <c r="A60" t="s">
        <v>102</v>
      </c>
      <c r="B60">
        <v>0</v>
      </c>
      <c r="C60">
        <v>10.957587999999999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74.313199999999995</v>
      </c>
      <c r="J60">
        <v>5.7164000000000001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18.140333999999999</v>
      </c>
      <c r="W60">
        <v>40.128770000000003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42.711091000000003</v>
      </c>
      <c r="AH60">
        <v>0</v>
      </c>
      <c r="AI60">
        <v>0</v>
      </c>
      <c r="AJ60">
        <v>0</v>
      </c>
      <c r="AK60">
        <v>52.585704</v>
      </c>
      <c r="AL60">
        <v>82.501999999999995</v>
      </c>
      <c r="AM60">
        <v>16.345120999999999</v>
      </c>
      <c r="AN60">
        <v>0.803041</v>
      </c>
      <c r="AO60">
        <v>0</v>
      </c>
      <c r="AP60">
        <v>6.4050000000000002</v>
      </c>
      <c r="AQ60">
        <v>37.824903999999997</v>
      </c>
      <c r="AR60">
        <v>41.951999999999998</v>
      </c>
      <c r="AS60">
        <v>29.5944</v>
      </c>
      <c r="AT60">
        <v>14.9968</v>
      </c>
      <c r="AU60">
        <v>0</v>
      </c>
      <c r="AV60">
        <v>28.489729000000001</v>
      </c>
      <c r="AW60">
        <v>50.800941999999999</v>
      </c>
      <c r="AX60">
        <v>5.7164000000000001</v>
      </c>
      <c r="AY60">
        <v>0</v>
      </c>
      <c r="AZ60">
        <f t="shared" si="0"/>
        <v>86.034127999999995</v>
      </c>
      <c r="BA60">
        <f t="shared" si="1"/>
        <v>3070.4544819999992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1.9522930000000001</v>
      </c>
      <c r="BR60">
        <v>0.99196799999999996</v>
      </c>
      <c r="BS60">
        <v>1.64</v>
      </c>
      <c r="BT60">
        <v>0</v>
      </c>
      <c r="BU60">
        <v>2.9693329999999998</v>
      </c>
      <c r="BV60">
        <v>1.341844</v>
      </c>
      <c r="BW60">
        <v>6.22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1.83</v>
      </c>
      <c r="CC60">
        <v>1.6</v>
      </c>
      <c r="CD60">
        <v>1.54</v>
      </c>
      <c r="CE60">
        <v>1.1200000000000001</v>
      </c>
      <c r="CF60">
        <v>0.23</v>
      </c>
      <c r="CG60">
        <v>3.78</v>
      </c>
      <c r="CH60">
        <v>0</v>
      </c>
      <c r="CI60">
        <v>7.74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3.03</v>
      </c>
      <c r="CP60">
        <v>0.99398600000000004</v>
      </c>
      <c r="CQ60">
        <v>1.3710979999999999</v>
      </c>
      <c r="CR60">
        <v>3.57</v>
      </c>
      <c r="CS60">
        <v>2.3522639999999999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86.034127999999995</v>
      </c>
    </row>
    <row r="61" spans="1:114">
      <c r="A61" t="s">
        <v>103</v>
      </c>
      <c r="B61">
        <v>0</v>
      </c>
      <c r="C61">
        <v>10.957587999999999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74.313199999999995</v>
      </c>
      <c r="J61">
        <v>5.7164000000000001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18.140333999999999</v>
      </c>
      <c r="W61">
        <v>40.128770000000003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42.711091000000003</v>
      </c>
      <c r="AH61">
        <v>0</v>
      </c>
      <c r="AI61">
        <v>0</v>
      </c>
      <c r="AJ61">
        <v>0</v>
      </c>
      <c r="AK61">
        <v>52.585704</v>
      </c>
      <c r="AL61">
        <v>82.501999999999995</v>
      </c>
      <c r="AM61">
        <v>16.345120999999999</v>
      </c>
      <c r="AN61">
        <v>0.803041</v>
      </c>
      <c r="AO61">
        <v>0</v>
      </c>
      <c r="AP61">
        <v>0</v>
      </c>
      <c r="AQ61">
        <v>37.824903999999997</v>
      </c>
      <c r="AR61">
        <v>40.847999999999999</v>
      </c>
      <c r="AS61">
        <v>29.5944</v>
      </c>
      <c r="AT61">
        <v>14.9968</v>
      </c>
      <c r="AU61">
        <v>0</v>
      </c>
      <c r="AV61">
        <v>28.489729000000001</v>
      </c>
      <c r="AW61">
        <v>50.800941999999999</v>
      </c>
      <c r="AX61">
        <v>5.7164000000000001</v>
      </c>
      <c r="AY61">
        <v>0</v>
      </c>
      <c r="AZ61">
        <f t="shared" si="0"/>
        <v>86.084128000000007</v>
      </c>
      <c r="BA61">
        <f t="shared" si="1"/>
        <v>3080.0020369999988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1.9522930000000001</v>
      </c>
      <c r="BR61">
        <v>0.99196799999999996</v>
      </c>
      <c r="BS61">
        <v>1.64</v>
      </c>
      <c r="BT61">
        <v>0</v>
      </c>
      <c r="BU61">
        <v>2.9693329999999998</v>
      </c>
      <c r="BV61">
        <v>1.341844</v>
      </c>
      <c r="BW61">
        <v>6.22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1.83</v>
      </c>
      <c r="CC61">
        <v>1.6</v>
      </c>
      <c r="CD61">
        <v>1.54</v>
      </c>
      <c r="CE61">
        <v>1.17</v>
      </c>
      <c r="CF61">
        <v>0.23</v>
      </c>
      <c r="CG61">
        <v>3.78</v>
      </c>
      <c r="CH61">
        <v>0</v>
      </c>
      <c r="CI61">
        <v>7.74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3.03</v>
      </c>
      <c r="CP61">
        <v>0.99398600000000004</v>
      </c>
      <c r="CQ61">
        <v>1.3710979999999999</v>
      </c>
      <c r="CR61">
        <v>3.57</v>
      </c>
      <c r="CS61">
        <v>2.3522639999999999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86.084128000000007</v>
      </c>
    </row>
    <row r="62" spans="1:114">
      <c r="A62" t="s">
        <v>104</v>
      </c>
      <c r="B62">
        <v>0</v>
      </c>
      <c r="C62">
        <v>10.957587999999999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74.313199999999995</v>
      </c>
      <c r="J62">
        <v>5.7164000000000001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18.140333999999999</v>
      </c>
      <c r="W62">
        <v>40.128770000000003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42.711091000000003</v>
      </c>
      <c r="AH62">
        <v>0</v>
      </c>
      <c r="AI62">
        <v>0</v>
      </c>
      <c r="AJ62">
        <v>0</v>
      </c>
      <c r="AK62">
        <v>52.585704</v>
      </c>
      <c r="AL62">
        <v>24.402000000000001</v>
      </c>
      <c r="AM62">
        <v>16.345120999999999</v>
      </c>
      <c r="AN62">
        <v>0.803041</v>
      </c>
      <c r="AO62">
        <v>0</v>
      </c>
      <c r="AP62">
        <v>0</v>
      </c>
      <c r="AQ62">
        <v>37.824903999999997</v>
      </c>
      <c r="AR62">
        <v>40.847999999999999</v>
      </c>
      <c r="AS62">
        <v>29.5944</v>
      </c>
      <c r="AT62">
        <v>14.9968</v>
      </c>
      <c r="AU62">
        <v>0</v>
      </c>
      <c r="AV62">
        <v>28.489729000000001</v>
      </c>
      <c r="AW62">
        <v>50.800941999999999</v>
      </c>
      <c r="AX62">
        <v>5.7164000000000001</v>
      </c>
      <c r="AY62">
        <v>0</v>
      </c>
      <c r="AZ62">
        <f t="shared" si="0"/>
        <v>86.033904000000007</v>
      </c>
      <c r="BA62">
        <f t="shared" si="1"/>
        <v>3021.8518129999989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1.9522930000000001</v>
      </c>
      <c r="BR62">
        <v>0.99196799999999996</v>
      </c>
      <c r="BS62">
        <v>1.64</v>
      </c>
      <c r="BT62">
        <v>0</v>
      </c>
      <c r="BU62">
        <v>2.9693329999999998</v>
      </c>
      <c r="BV62">
        <v>1.341844</v>
      </c>
      <c r="BW62">
        <v>6.22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1.83</v>
      </c>
      <c r="CC62">
        <v>1.57</v>
      </c>
      <c r="CD62">
        <v>1.52</v>
      </c>
      <c r="CE62">
        <v>1.17</v>
      </c>
      <c r="CF62">
        <v>0.23</v>
      </c>
      <c r="CG62">
        <v>3.78</v>
      </c>
      <c r="CH62">
        <v>0</v>
      </c>
      <c r="CI62">
        <v>7.74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3.03</v>
      </c>
      <c r="CP62">
        <v>0.99398600000000004</v>
      </c>
      <c r="CQ62">
        <v>1.3710979999999999</v>
      </c>
      <c r="CR62">
        <v>3.57</v>
      </c>
      <c r="CS62">
        <v>2.3522639999999999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86.033904000000007</v>
      </c>
    </row>
    <row r="63" spans="1:114">
      <c r="A63" t="s">
        <v>105</v>
      </c>
      <c r="B63">
        <v>0</v>
      </c>
      <c r="C63">
        <v>10.957587999999999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74.313199999999995</v>
      </c>
      <c r="J63">
        <v>5.7164000000000001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20.433</v>
      </c>
      <c r="W63">
        <v>40.128770000000003</v>
      </c>
      <c r="X63">
        <v>147.515625</v>
      </c>
      <c r="Y63">
        <v>0</v>
      </c>
      <c r="Z63">
        <v>13.1076</v>
      </c>
      <c r="AA63">
        <v>13.983000000000001</v>
      </c>
      <c r="AB63">
        <v>0</v>
      </c>
      <c r="AC63">
        <v>0</v>
      </c>
      <c r="AD63">
        <v>0</v>
      </c>
      <c r="AE63">
        <v>34.013109999999998</v>
      </c>
      <c r="AF63">
        <v>8.3321880000000004</v>
      </c>
      <c r="AG63">
        <v>42.711091000000003</v>
      </c>
      <c r="AH63">
        <v>0</v>
      </c>
      <c r="AI63">
        <v>0</v>
      </c>
      <c r="AJ63">
        <v>0</v>
      </c>
      <c r="AK63">
        <v>52.585704</v>
      </c>
      <c r="AL63">
        <v>12.782</v>
      </c>
      <c r="AM63">
        <v>16.345120999999999</v>
      </c>
      <c r="AN63">
        <v>0.803041</v>
      </c>
      <c r="AO63">
        <v>0</v>
      </c>
      <c r="AP63">
        <v>0</v>
      </c>
      <c r="AQ63">
        <v>37.824903999999997</v>
      </c>
      <c r="AR63">
        <v>40.847999999999999</v>
      </c>
      <c r="AS63">
        <v>29.5944</v>
      </c>
      <c r="AT63">
        <v>14.9968</v>
      </c>
      <c r="AU63">
        <v>0</v>
      </c>
      <c r="AV63">
        <v>28.489729000000001</v>
      </c>
      <c r="AW63">
        <v>50.800941999999999</v>
      </c>
      <c r="AX63">
        <v>5.7164000000000001</v>
      </c>
      <c r="AY63">
        <v>0</v>
      </c>
      <c r="AZ63">
        <f t="shared" si="0"/>
        <v>86.083904000000004</v>
      </c>
      <c r="BA63">
        <f t="shared" si="1"/>
        <v>3043.5640339999991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1.9522930000000001</v>
      </c>
      <c r="BR63">
        <v>0.99196799999999996</v>
      </c>
      <c r="BS63">
        <v>1.64</v>
      </c>
      <c r="BT63">
        <v>0</v>
      </c>
      <c r="BU63">
        <v>2.9693329999999998</v>
      </c>
      <c r="BV63">
        <v>1.341844</v>
      </c>
      <c r="BW63">
        <v>6.22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1.83</v>
      </c>
      <c r="CC63">
        <v>1.57</v>
      </c>
      <c r="CD63">
        <v>1.52</v>
      </c>
      <c r="CE63">
        <v>1.22</v>
      </c>
      <c r="CF63">
        <v>0.23</v>
      </c>
      <c r="CG63">
        <v>3.78</v>
      </c>
      <c r="CH63">
        <v>0</v>
      </c>
      <c r="CI63">
        <v>7.74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3.03</v>
      </c>
      <c r="CP63">
        <v>0.99398600000000004</v>
      </c>
      <c r="CQ63">
        <v>1.3710979999999999</v>
      </c>
      <c r="CR63">
        <v>3.57</v>
      </c>
      <c r="CS63">
        <v>2.3522639999999999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86.083904000000004</v>
      </c>
    </row>
    <row r="64" spans="1:114">
      <c r="A64" t="s">
        <v>106</v>
      </c>
      <c r="B64">
        <v>0</v>
      </c>
      <c r="C64">
        <v>10.957587999999999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74.313199999999995</v>
      </c>
      <c r="J64">
        <v>5.7164000000000001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20.731850000000001</v>
      </c>
      <c r="W64">
        <v>40.128770000000003</v>
      </c>
      <c r="X64">
        <v>147.515625</v>
      </c>
      <c r="Y64">
        <v>0</v>
      </c>
      <c r="Z64">
        <v>13.1076</v>
      </c>
      <c r="AA64">
        <v>28.09872</v>
      </c>
      <c r="AB64">
        <v>0</v>
      </c>
      <c r="AC64">
        <v>0</v>
      </c>
      <c r="AD64">
        <v>0</v>
      </c>
      <c r="AE64">
        <v>34.013109999999998</v>
      </c>
      <c r="AF64">
        <v>8.3321880000000004</v>
      </c>
      <c r="AG64">
        <v>42.711091000000003</v>
      </c>
      <c r="AH64">
        <v>0</v>
      </c>
      <c r="AI64">
        <v>0</v>
      </c>
      <c r="AJ64">
        <v>0</v>
      </c>
      <c r="AK64">
        <v>52.585704</v>
      </c>
      <c r="AL64">
        <v>12.782</v>
      </c>
      <c r="AM64">
        <v>16.345120999999999</v>
      </c>
      <c r="AN64">
        <v>0.803041</v>
      </c>
      <c r="AO64">
        <v>0</v>
      </c>
      <c r="AP64">
        <v>0</v>
      </c>
      <c r="AQ64">
        <v>37.824903999999997</v>
      </c>
      <c r="AR64">
        <v>40.847999999999999</v>
      </c>
      <c r="AS64">
        <v>29.5944</v>
      </c>
      <c r="AT64">
        <v>14.9968</v>
      </c>
      <c r="AU64">
        <v>0</v>
      </c>
      <c r="AV64">
        <v>28.489729000000001</v>
      </c>
      <c r="AW64">
        <v>50.800941999999999</v>
      </c>
      <c r="AX64">
        <v>5.7164000000000001</v>
      </c>
      <c r="AY64">
        <v>0</v>
      </c>
      <c r="AZ64">
        <f t="shared" si="0"/>
        <v>86.083904000000004</v>
      </c>
      <c r="BA64">
        <f t="shared" si="1"/>
        <v>3057.978603999999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1.9522930000000001</v>
      </c>
      <c r="BR64">
        <v>0.99196799999999996</v>
      </c>
      <c r="BS64">
        <v>1.64</v>
      </c>
      <c r="BT64">
        <v>0</v>
      </c>
      <c r="BU64">
        <v>2.9693329999999998</v>
      </c>
      <c r="BV64">
        <v>1.341844</v>
      </c>
      <c r="BW64">
        <v>6.22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1.83</v>
      </c>
      <c r="CC64">
        <v>1.57</v>
      </c>
      <c r="CD64">
        <v>1.52</v>
      </c>
      <c r="CE64">
        <v>1.22</v>
      </c>
      <c r="CF64">
        <v>0.23</v>
      </c>
      <c r="CG64">
        <v>3.78</v>
      </c>
      <c r="CH64">
        <v>0</v>
      </c>
      <c r="CI64">
        <v>7.74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3.03</v>
      </c>
      <c r="CP64">
        <v>0.99398600000000004</v>
      </c>
      <c r="CQ64">
        <v>1.3710979999999999</v>
      </c>
      <c r="CR64">
        <v>3.57</v>
      </c>
      <c r="CS64">
        <v>2.3522639999999999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86.083904000000004</v>
      </c>
    </row>
    <row r="65" spans="1:114">
      <c r="A65" t="s">
        <v>107</v>
      </c>
      <c r="B65">
        <v>0</v>
      </c>
      <c r="C65">
        <v>10.957587999999999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74.313199999999995</v>
      </c>
      <c r="J65">
        <v>5.7164000000000001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19.042999999999999</v>
      </c>
      <c r="W65">
        <v>40.128770000000003</v>
      </c>
      <c r="X65">
        <v>147.515625</v>
      </c>
      <c r="Y65">
        <v>0</v>
      </c>
      <c r="Z65">
        <v>6.5537999999999998</v>
      </c>
      <c r="AA65">
        <v>28.09872</v>
      </c>
      <c r="AB65">
        <v>0</v>
      </c>
      <c r="AC65">
        <v>0</v>
      </c>
      <c r="AD65">
        <v>0</v>
      </c>
      <c r="AE65">
        <v>34.013109999999998</v>
      </c>
      <c r="AF65">
        <v>8.3321880000000004</v>
      </c>
      <c r="AG65">
        <v>42.711091000000003</v>
      </c>
      <c r="AH65">
        <v>0</v>
      </c>
      <c r="AI65">
        <v>0</v>
      </c>
      <c r="AJ65">
        <v>0</v>
      </c>
      <c r="AK65">
        <v>52.585704</v>
      </c>
      <c r="AL65">
        <v>12.782</v>
      </c>
      <c r="AM65">
        <v>16.345120999999999</v>
      </c>
      <c r="AN65">
        <v>0.803041</v>
      </c>
      <c r="AO65">
        <v>0</v>
      </c>
      <c r="AP65">
        <v>0</v>
      </c>
      <c r="AQ65">
        <v>37.824903999999997</v>
      </c>
      <c r="AR65">
        <v>40.847999999999999</v>
      </c>
      <c r="AS65">
        <v>29.5944</v>
      </c>
      <c r="AT65">
        <v>14.9968</v>
      </c>
      <c r="AU65">
        <v>0</v>
      </c>
      <c r="AV65">
        <v>28.489729000000001</v>
      </c>
      <c r="AW65">
        <v>50.800941999999999</v>
      </c>
      <c r="AX65">
        <v>5.7164000000000001</v>
      </c>
      <c r="AY65">
        <v>0</v>
      </c>
      <c r="AZ65">
        <f t="shared" si="0"/>
        <v>85.98390400000001</v>
      </c>
      <c r="BA65">
        <f t="shared" si="1"/>
        <v>3049.6359539999994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1.9522930000000001</v>
      </c>
      <c r="BR65">
        <v>0.99196799999999996</v>
      </c>
      <c r="BS65">
        <v>1.64</v>
      </c>
      <c r="BT65">
        <v>0</v>
      </c>
      <c r="BU65">
        <v>2.9693329999999998</v>
      </c>
      <c r="BV65">
        <v>1.341844</v>
      </c>
      <c r="BW65">
        <v>6.22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1.83</v>
      </c>
      <c r="CC65">
        <v>1.57</v>
      </c>
      <c r="CD65">
        <v>1.52</v>
      </c>
      <c r="CE65">
        <v>1.1200000000000001</v>
      </c>
      <c r="CF65">
        <v>0.23</v>
      </c>
      <c r="CG65">
        <v>3.78</v>
      </c>
      <c r="CH65">
        <v>0</v>
      </c>
      <c r="CI65">
        <v>7.74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0.99398600000000004</v>
      </c>
      <c r="CQ65">
        <v>1.3710979999999999</v>
      </c>
      <c r="CR65">
        <v>3.57</v>
      </c>
      <c r="CS65">
        <v>2.3522639999999999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85.98390400000001</v>
      </c>
    </row>
    <row r="66" spans="1:114">
      <c r="A66" t="s">
        <v>108</v>
      </c>
      <c r="B66">
        <v>0</v>
      </c>
      <c r="C66">
        <v>10.957587999999999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74.313199999999995</v>
      </c>
      <c r="J66">
        <v>5.7164000000000001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18.140333999999999</v>
      </c>
      <c r="W66">
        <v>40.128770000000003</v>
      </c>
      <c r="X66">
        <v>147.515625</v>
      </c>
      <c r="Y66">
        <v>0</v>
      </c>
      <c r="Z66">
        <v>6.5537999999999998</v>
      </c>
      <c r="AA66">
        <v>28.09872</v>
      </c>
      <c r="AB66">
        <v>0</v>
      </c>
      <c r="AC66">
        <v>0</v>
      </c>
      <c r="AD66">
        <v>0</v>
      </c>
      <c r="AE66">
        <v>34.013109999999998</v>
      </c>
      <c r="AF66">
        <v>8.3321880000000004</v>
      </c>
      <c r="AG66">
        <v>42.711091000000003</v>
      </c>
      <c r="AH66">
        <v>0</v>
      </c>
      <c r="AI66">
        <v>0</v>
      </c>
      <c r="AJ66">
        <v>0</v>
      </c>
      <c r="AK66">
        <v>52.585704</v>
      </c>
      <c r="AL66">
        <v>12.782</v>
      </c>
      <c r="AM66">
        <v>16.345120999999999</v>
      </c>
      <c r="AN66">
        <v>0.803041</v>
      </c>
      <c r="AO66">
        <v>0</v>
      </c>
      <c r="AP66">
        <v>0</v>
      </c>
      <c r="AQ66">
        <v>37.824903999999997</v>
      </c>
      <c r="AR66">
        <v>40.847999999999999</v>
      </c>
      <c r="AS66">
        <v>29.5944</v>
      </c>
      <c r="AT66">
        <v>14.9968</v>
      </c>
      <c r="AU66">
        <v>0</v>
      </c>
      <c r="AV66">
        <v>28.489729000000001</v>
      </c>
      <c r="AW66">
        <v>50.800941999999999</v>
      </c>
      <c r="AX66">
        <v>5.7164000000000001</v>
      </c>
      <c r="AY66">
        <v>0</v>
      </c>
      <c r="AZ66">
        <f t="shared" si="0"/>
        <v>85.98390400000001</v>
      </c>
      <c r="BA66">
        <f t="shared" si="1"/>
        <v>3048.7332879999994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1.9522930000000001</v>
      </c>
      <c r="BR66">
        <v>0.99196799999999996</v>
      </c>
      <c r="BS66">
        <v>1.64</v>
      </c>
      <c r="BT66">
        <v>0</v>
      </c>
      <c r="BU66">
        <v>2.9693329999999998</v>
      </c>
      <c r="BV66">
        <v>1.341844</v>
      </c>
      <c r="BW66">
        <v>6.22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1.83</v>
      </c>
      <c r="CC66">
        <v>1.57</v>
      </c>
      <c r="CD66">
        <v>1.52</v>
      </c>
      <c r="CE66">
        <v>1.1200000000000001</v>
      </c>
      <c r="CF66">
        <v>0.23</v>
      </c>
      <c r="CG66">
        <v>3.78</v>
      </c>
      <c r="CH66">
        <v>0</v>
      </c>
      <c r="CI66">
        <v>7.74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0.99398600000000004</v>
      </c>
      <c r="CQ66">
        <v>1.3710979999999999</v>
      </c>
      <c r="CR66">
        <v>3.57</v>
      </c>
      <c r="CS66">
        <v>2.3522639999999999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85.98390400000001</v>
      </c>
    </row>
    <row r="67" spans="1:114">
      <c r="A67" t="s">
        <v>109</v>
      </c>
      <c r="B67">
        <v>0</v>
      </c>
      <c r="C67">
        <v>10.957587999999999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74.313199999999995</v>
      </c>
      <c r="J67">
        <v>5.7164000000000001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18.140333999999999</v>
      </c>
      <c r="W67">
        <v>40.128770000000003</v>
      </c>
      <c r="X67">
        <v>147.515625</v>
      </c>
      <c r="Y67">
        <v>0</v>
      </c>
      <c r="Z67">
        <v>6.5537999999999998</v>
      </c>
      <c r="AA67">
        <v>28.09872</v>
      </c>
      <c r="AB67">
        <v>0</v>
      </c>
      <c r="AC67">
        <v>0</v>
      </c>
      <c r="AD67">
        <v>0</v>
      </c>
      <c r="AE67">
        <v>34.013109999999998</v>
      </c>
      <c r="AF67">
        <v>8.3321880000000004</v>
      </c>
      <c r="AG67">
        <v>42.711091000000003</v>
      </c>
      <c r="AH67">
        <v>19.544236000000001</v>
      </c>
      <c r="AI67">
        <v>0</v>
      </c>
      <c r="AJ67">
        <v>0</v>
      </c>
      <c r="AK67">
        <v>52.585704</v>
      </c>
      <c r="AL67">
        <v>12.782</v>
      </c>
      <c r="AM67">
        <v>16.345120999999999</v>
      </c>
      <c r="AN67">
        <v>0.803041</v>
      </c>
      <c r="AO67">
        <v>0</v>
      </c>
      <c r="AP67">
        <v>0</v>
      </c>
      <c r="AQ67">
        <v>37.824903999999997</v>
      </c>
      <c r="AR67">
        <v>38.64</v>
      </c>
      <c r="AS67">
        <v>26.904</v>
      </c>
      <c r="AT67">
        <v>14.9968</v>
      </c>
      <c r="AU67">
        <v>0</v>
      </c>
      <c r="AV67">
        <v>28.489729000000001</v>
      </c>
      <c r="AW67">
        <v>50.800941999999999</v>
      </c>
      <c r="AX67">
        <v>5.7164000000000001</v>
      </c>
      <c r="AY67">
        <v>0</v>
      </c>
      <c r="AZ67">
        <f t="shared" si="0"/>
        <v>86.322001000000014</v>
      </c>
      <c r="BA67">
        <f t="shared" si="1"/>
        <v>3063.7172209999994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1.9522930000000001</v>
      </c>
      <c r="BR67">
        <v>0.99196799999999996</v>
      </c>
      <c r="BS67">
        <v>1.64</v>
      </c>
      <c r="BT67">
        <v>0</v>
      </c>
      <c r="BU67">
        <v>2.9693329999999998</v>
      </c>
      <c r="BV67">
        <v>1.341844</v>
      </c>
      <c r="BW67">
        <v>6.31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1.84</v>
      </c>
      <c r="CC67">
        <v>1.57</v>
      </c>
      <c r="CD67">
        <v>1.52</v>
      </c>
      <c r="CE67">
        <v>1.17</v>
      </c>
      <c r="CF67">
        <v>0.23</v>
      </c>
      <c r="CG67">
        <v>3.78</v>
      </c>
      <c r="CH67">
        <v>0.155726</v>
      </c>
      <c r="CI67">
        <v>7.74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0.99398600000000004</v>
      </c>
      <c r="CQ67">
        <v>1.3710979999999999</v>
      </c>
      <c r="CR67">
        <v>3.57</v>
      </c>
      <c r="CS67">
        <v>2.3846349999999998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86.322001000000014</v>
      </c>
    </row>
    <row r="68" spans="1:114">
      <c r="A68" t="s">
        <v>110</v>
      </c>
      <c r="B68">
        <v>0</v>
      </c>
      <c r="C68">
        <v>10.957587999999999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74.313199999999995</v>
      </c>
      <c r="J68">
        <v>5.7164000000000001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18.140333999999999</v>
      </c>
      <c r="W68">
        <v>40.128770000000003</v>
      </c>
      <c r="X68">
        <v>147.515625</v>
      </c>
      <c r="Y68">
        <v>0</v>
      </c>
      <c r="Z68">
        <v>6.5537999999999998</v>
      </c>
      <c r="AA68">
        <v>28.09872</v>
      </c>
      <c r="AB68">
        <v>0</v>
      </c>
      <c r="AC68">
        <v>0</v>
      </c>
      <c r="AD68">
        <v>0</v>
      </c>
      <c r="AE68">
        <v>34.013109999999998</v>
      </c>
      <c r="AF68">
        <v>8.3321880000000004</v>
      </c>
      <c r="AG68">
        <v>42.711091000000003</v>
      </c>
      <c r="AH68">
        <v>19.544236000000001</v>
      </c>
      <c r="AI68">
        <v>0</v>
      </c>
      <c r="AJ68">
        <v>0</v>
      </c>
      <c r="AK68">
        <v>52.585704</v>
      </c>
      <c r="AL68">
        <v>12.782</v>
      </c>
      <c r="AM68">
        <v>16.345120999999999</v>
      </c>
      <c r="AN68">
        <v>0.803041</v>
      </c>
      <c r="AO68">
        <v>0</v>
      </c>
      <c r="AP68">
        <v>0</v>
      </c>
      <c r="AQ68">
        <v>37.824903999999997</v>
      </c>
      <c r="AR68">
        <v>38.64</v>
      </c>
      <c r="AS68">
        <v>26.904</v>
      </c>
      <c r="AT68">
        <v>14.9968</v>
      </c>
      <c r="AU68">
        <v>0</v>
      </c>
      <c r="AV68">
        <v>28.489729000000001</v>
      </c>
      <c r="AW68">
        <v>50.800941999999999</v>
      </c>
      <c r="AX68">
        <v>5.7164000000000001</v>
      </c>
      <c r="AY68">
        <v>0</v>
      </c>
      <c r="AZ68">
        <f t="shared" ref="AZ68:AZ98" si="3">DJ68</f>
        <v>86.402001000000013</v>
      </c>
      <c r="BA68">
        <f t="shared" ref="BA68:BA98" si="4">SUM(B68:AZ68)</f>
        <v>3063.7972209999994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1.9522930000000001</v>
      </c>
      <c r="BR68">
        <v>0.99196799999999996</v>
      </c>
      <c r="BS68">
        <v>1.64</v>
      </c>
      <c r="BT68">
        <v>0</v>
      </c>
      <c r="BU68">
        <v>2.9693329999999998</v>
      </c>
      <c r="BV68">
        <v>1.341844</v>
      </c>
      <c r="BW68">
        <v>6.39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1.84</v>
      </c>
      <c r="CC68">
        <v>1.57</v>
      </c>
      <c r="CD68">
        <v>1.52</v>
      </c>
      <c r="CE68">
        <v>1.17</v>
      </c>
      <c r="CF68">
        <v>0.23</v>
      </c>
      <c r="CG68">
        <v>3.78</v>
      </c>
      <c r="CH68">
        <v>0.155726</v>
      </c>
      <c r="CI68">
        <v>7.74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0.99398600000000004</v>
      </c>
      <c r="CQ68">
        <v>1.3710979999999999</v>
      </c>
      <c r="CR68">
        <v>3.57</v>
      </c>
      <c r="CS68">
        <v>2.3846349999999998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86.402001000000013</v>
      </c>
    </row>
    <row r="69" spans="1:114">
      <c r="A69" t="s">
        <v>111</v>
      </c>
      <c r="B69">
        <v>0</v>
      </c>
      <c r="C69">
        <v>10.957587999999999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74.313199999999995</v>
      </c>
      <c r="J69">
        <v>5.7164000000000001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98.798310000000001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20.731850000000001</v>
      </c>
      <c r="W69">
        <v>40.128770000000003</v>
      </c>
      <c r="X69">
        <v>147.515625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42.711091000000003</v>
      </c>
      <c r="AH69">
        <v>19.544236000000001</v>
      </c>
      <c r="AI69">
        <v>0</v>
      </c>
      <c r="AJ69">
        <v>0</v>
      </c>
      <c r="AK69">
        <v>52.585704</v>
      </c>
      <c r="AL69">
        <v>12.782</v>
      </c>
      <c r="AM69">
        <v>16.345120999999999</v>
      </c>
      <c r="AN69">
        <v>0.803041</v>
      </c>
      <c r="AO69">
        <v>0</v>
      </c>
      <c r="AP69">
        <v>0</v>
      </c>
      <c r="AQ69">
        <v>37.824903999999997</v>
      </c>
      <c r="AR69">
        <v>27.6</v>
      </c>
      <c r="AS69">
        <v>21.523199999999999</v>
      </c>
      <c r="AT69">
        <v>14.9968</v>
      </c>
      <c r="AU69">
        <v>0</v>
      </c>
      <c r="AV69">
        <v>28.489729000000001</v>
      </c>
      <c r="AW69">
        <v>50.800941999999999</v>
      </c>
      <c r="AX69">
        <v>5.7164000000000001</v>
      </c>
      <c r="AY69">
        <v>0</v>
      </c>
      <c r="AZ69">
        <f t="shared" si="3"/>
        <v>86.002001000000007</v>
      </c>
      <c r="BA69">
        <f t="shared" si="4"/>
        <v>3026.0064939999993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1.9522930000000001</v>
      </c>
      <c r="BR69">
        <v>0.99196799999999996</v>
      </c>
      <c r="BS69">
        <v>1.64</v>
      </c>
      <c r="BT69">
        <v>0</v>
      </c>
      <c r="BU69">
        <v>2.9693329999999998</v>
      </c>
      <c r="BV69">
        <v>1.341844</v>
      </c>
      <c r="BW69">
        <v>6.47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1.84</v>
      </c>
      <c r="CC69">
        <v>1.57</v>
      </c>
      <c r="CD69">
        <v>1.52</v>
      </c>
      <c r="CE69">
        <v>0.94</v>
      </c>
      <c r="CF69">
        <v>0.23</v>
      </c>
      <c r="CG69">
        <v>3.78</v>
      </c>
      <c r="CH69">
        <v>0.155726</v>
      </c>
      <c r="CI69">
        <v>7.49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0.99398600000000004</v>
      </c>
      <c r="CQ69">
        <v>1.3710979999999999</v>
      </c>
      <c r="CR69">
        <v>3.57</v>
      </c>
      <c r="CS69">
        <v>2.3846349999999998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86.002001000000007</v>
      </c>
    </row>
    <row r="70" spans="1:114">
      <c r="A70" t="s">
        <v>112</v>
      </c>
      <c r="B70">
        <v>0</v>
      </c>
      <c r="C70">
        <v>10.957587999999999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74.313199999999995</v>
      </c>
      <c r="J70">
        <v>5.7164000000000001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98.798310000000001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20.731850000000001</v>
      </c>
      <c r="W70">
        <v>40.128770000000003</v>
      </c>
      <c r="X70">
        <v>147.515625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17.006554999999999</v>
      </c>
      <c r="AF70">
        <v>17.274048000000001</v>
      </c>
      <c r="AG70">
        <v>42.711091000000003</v>
      </c>
      <c r="AH70">
        <v>19.544236000000001</v>
      </c>
      <c r="AI70">
        <v>0</v>
      </c>
      <c r="AJ70">
        <v>0</v>
      </c>
      <c r="AK70">
        <v>52.585704</v>
      </c>
      <c r="AL70">
        <v>12.782</v>
      </c>
      <c r="AM70">
        <v>16.345120999999999</v>
      </c>
      <c r="AN70">
        <v>0.803041</v>
      </c>
      <c r="AO70">
        <v>0</v>
      </c>
      <c r="AP70">
        <v>0</v>
      </c>
      <c r="AQ70">
        <v>37.824903999999997</v>
      </c>
      <c r="AR70">
        <v>27.6</v>
      </c>
      <c r="AS70">
        <v>21.523199999999999</v>
      </c>
      <c r="AT70">
        <v>14.9968</v>
      </c>
      <c r="AU70">
        <v>0</v>
      </c>
      <c r="AV70">
        <v>28.489729000000001</v>
      </c>
      <c r="AW70">
        <v>50.800941999999999</v>
      </c>
      <c r="AX70">
        <v>5.7164000000000001</v>
      </c>
      <c r="AY70">
        <v>0</v>
      </c>
      <c r="AZ70">
        <f t="shared" si="3"/>
        <v>86.09200100000001</v>
      </c>
      <c r="BA70">
        <f t="shared" si="4"/>
        <v>3035.0383539999998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1.9522930000000001</v>
      </c>
      <c r="BR70">
        <v>0.99196799999999996</v>
      </c>
      <c r="BS70">
        <v>1.64</v>
      </c>
      <c r="BT70">
        <v>0</v>
      </c>
      <c r="BU70">
        <v>2.9693329999999998</v>
      </c>
      <c r="BV70">
        <v>1.341844</v>
      </c>
      <c r="BW70">
        <v>6.56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1.84</v>
      </c>
      <c r="CC70">
        <v>1.57</v>
      </c>
      <c r="CD70">
        <v>1.52</v>
      </c>
      <c r="CE70">
        <v>0.94</v>
      </c>
      <c r="CF70">
        <v>0.23</v>
      </c>
      <c r="CG70">
        <v>3.78</v>
      </c>
      <c r="CH70">
        <v>0.155726</v>
      </c>
      <c r="CI70">
        <v>7.49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0.99398600000000004</v>
      </c>
      <c r="CQ70">
        <v>1.3710979999999999</v>
      </c>
      <c r="CR70">
        <v>3.57</v>
      </c>
      <c r="CS70">
        <v>2.3846349999999998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86.09200100000001</v>
      </c>
    </row>
    <row r="71" spans="1:114">
      <c r="A71" t="s">
        <v>113</v>
      </c>
      <c r="B71">
        <v>0</v>
      </c>
      <c r="C71">
        <v>10.957587999999999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74.313199999999995</v>
      </c>
      <c r="J71">
        <v>5.7164000000000001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98.798310000000001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20.731850000000001</v>
      </c>
      <c r="W71">
        <v>40.128770000000003</v>
      </c>
      <c r="X71">
        <v>147.515625</v>
      </c>
      <c r="Y71">
        <v>0</v>
      </c>
      <c r="Z71">
        <v>6.5537999999999998</v>
      </c>
      <c r="AA71">
        <v>13.983000000000001</v>
      </c>
      <c r="AB71">
        <v>0</v>
      </c>
      <c r="AC71">
        <v>0</v>
      </c>
      <c r="AD71">
        <v>0</v>
      </c>
      <c r="AE71">
        <v>17.006554999999999</v>
      </c>
      <c r="AF71">
        <v>24.996563999999999</v>
      </c>
      <c r="AG71">
        <v>42.711091000000003</v>
      </c>
      <c r="AH71">
        <v>19.544236000000001</v>
      </c>
      <c r="AI71">
        <v>0</v>
      </c>
      <c r="AJ71">
        <v>0</v>
      </c>
      <c r="AK71">
        <v>52.585704</v>
      </c>
      <c r="AL71">
        <v>12.782</v>
      </c>
      <c r="AM71">
        <v>16.345120999999999</v>
      </c>
      <c r="AN71">
        <v>0.803041</v>
      </c>
      <c r="AO71">
        <v>0</v>
      </c>
      <c r="AP71">
        <v>0</v>
      </c>
      <c r="AQ71">
        <v>37.824903999999997</v>
      </c>
      <c r="AR71">
        <v>35.328000000000003</v>
      </c>
      <c r="AS71">
        <v>21.523199999999999</v>
      </c>
      <c r="AT71">
        <v>14.9968</v>
      </c>
      <c r="AU71">
        <v>0</v>
      </c>
      <c r="AV71">
        <v>28.489729000000001</v>
      </c>
      <c r="AW71">
        <v>50.800941999999999</v>
      </c>
      <c r="AX71">
        <v>5.7164000000000001</v>
      </c>
      <c r="AY71">
        <v>0</v>
      </c>
      <c r="AZ71">
        <f t="shared" si="3"/>
        <v>86.482076000000006</v>
      </c>
      <c r="BA71">
        <f t="shared" si="4"/>
        <v>3036.7632249999997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1.9522930000000001</v>
      </c>
      <c r="BR71">
        <v>0.99196799999999996</v>
      </c>
      <c r="BS71">
        <v>1.64</v>
      </c>
      <c r="BT71">
        <v>0</v>
      </c>
      <c r="BU71">
        <v>2.9693329999999998</v>
      </c>
      <c r="BV71">
        <v>1.341844</v>
      </c>
      <c r="BW71">
        <v>6.72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1.84</v>
      </c>
      <c r="CC71">
        <v>1.57</v>
      </c>
      <c r="CD71">
        <v>1.52</v>
      </c>
      <c r="CE71">
        <v>1.17</v>
      </c>
      <c r="CF71">
        <v>0.23</v>
      </c>
      <c r="CG71">
        <v>3.78</v>
      </c>
      <c r="CH71">
        <v>0.155726</v>
      </c>
      <c r="CI71">
        <v>7.49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0.99398600000000004</v>
      </c>
      <c r="CQ71">
        <v>1.3710979999999999</v>
      </c>
      <c r="CR71">
        <v>3.57</v>
      </c>
      <c r="CS71">
        <v>2.3846349999999998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86.482076000000006</v>
      </c>
    </row>
    <row r="72" spans="1:114">
      <c r="A72" t="s">
        <v>114</v>
      </c>
      <c r="B72">
        <v>0</v>
      </c>
      <c r="C72">
        <v>10.957587999999999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74.313199999999995</v>
      </c>
      <c r="J72">
        <v>5.7164000000000001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98.798310000000001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20.731850000000001</v>
      </c>
      <c r="W72">
        <v>40.128770000000003</v>
      </c>
      <c r="X72">
        <v>147.515625</v>
      </c>
      <c r="Y72">
        <v>0</v>
      </c>
      <c r="Z72">
        <v>6.5537999999999998</v>
      </c>
      <c r="AA72">
        <v>13.983000000000001</v>
      </c>
      <c r="AB72">
        <v>0</v>
      </c>
      <c r="AC72">
        <v>0</v>
      </c>
      <c r="AD72">
        <v>9.4297959999999996</v>
      </c>
      <c r="AE72">
        <v>34.130029999999998</v>
      </c>
      <c r="AF72">
        <v>35.564217999999997</v>
      </c>
      <c r="AG72">
        <v>42.711091000000003</v>
      </c>
      <c r="AH72">
        <v>43.974530999999999</v>
      </c>
      <c r="AI72">
        <v>0</v>
      </c>
      <c r="AJ72">
        <v>0</v>
      </c>
      <c r="AK72">
        <v>52.585704</v>
      </c>
      <c r="AL72">
        <v>12.782</v>
      </c>
      <c r="AM72">
        <v>16.345120999999999</v>
      </c>
      <c r="AN72">
        <v>0.803041</v>
      </c>
      <c r="AO72">
        <v>0</v>
      </c>
      <c r="AP72">
        <v>0</v>
      </c>
      <c r="AQ72">
        <v>37.824903999999997</v>
      </c>
      <c r="AR72">
        <v>47.472000000000001</v>
      </c>
      <c r="AS72">
        <v>26.904</v>
      </c>
      <c r="AT72">
        <v>14.9968</v>
      </c>
      <c r="AU72">
        <v>0</v>
      </c>
      <c r="AV72">
        <v>28.489729000000001</v>
      </c>
      <c r="AW72">
        <v>50.800941999999999</v>
      </c>
      <c r="AX72">
        <v>5.7164000000000001</v>
      </c>
      <c r="AY72">
        <v>0</v>
      </c>
      <c r="AZ72">
        <f t="shared" si="3"/>
        <v>87.106072000000012</v>
      </c>
      <c r="BA72">
        <f t="shared" si="4"/>
        <v>3116.4632409999995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1.9522930000000001</v>
      </c>
      <c r="BR72">
        <v>0.99196799999999996</v>
      </c>
      <c r="BS72">
        <v>1.64</v>
      </c>
      <c r="BT72">
        <v>0.209338</v>
      </c>
      <c r="BU72">
        <v>2.9693329999999998</v>
      </c>
      <c r="BV72">
        <v>1.341844</v>
      </c>
      <c r="BW72">
        <v>6.89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1.84</v>
      </c>
      <c r="CC72">
        <v>1.57</v>
      </c>
      <c r="CD72">
        <v>1.52</v>
      </c>
      <c r="CE72">
        <v>1.22</v>
      </c>
      <c r="CF72">
        <v>0.23</v>
      </c>
      <c r="CG72">
        <v>3.78</v>
      </c>
      <c r="CH72">
        <v>0.35038399999999997</v>
      </c>
      <c r="CI72">
        <v>7.49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0.99398600000000004</v>
      </c>
      <c r="CQ72">
        <v>1.3710979999999999</v>
      </c>
      <c r="CR72">
        <v>3.57</v>
      </c>
      <c r="CS72">
        <v>2.3846349999999998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87.106072000000012</v>
      </c>
    </row>
    <row r="73" spans="1:114">
      <c r="A73" t="s">
        <v>115</v>
      </c>
      <c r="B73">
        <v>0</v>
      </c>
      <c r="C73">
        <v>10.957587999999999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74.313199999999995</v>
      </c>
      <c r="J73">
        <v>5.7164000000000001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101.838258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20.731850000000001</v>
      </c>
      <c r="W73">
        <v>40.128770000000003</v>
      </c>
      <c r="X73">
        <v>147.515625</v>
      </c>
      <c r="Y73">
        <v>0</v>
      </c>
      <c r="Z73">
        <v>6.5537999999999998</v>
      </c>
      <c r="AA73">
        <v>13.983000000000001</v>
      </c>
      <c r="AB73">
        <v>2.7755290000000001</v>
      </c>
      <c r="AC73">
        <v>0</v>
      </c>
      <c r="AD73">
        <v>9.4297959999999996</v>
      </c>
      <c r="AE73">
        <v>34.130029999999998</v>
      </c>
      <c r="AF73">
        <v>35.564217999999997</v>
      </c>
      <c r="AG73">
        <v>42.711091000000003</v>
      </c>
      <c r="AH73">
        <v>68.404826</v>
      </c>
      <c r="AI73">
        <v>0</v>
      </c>
      <c r="AJ73">
        <v>0</v>
      </c>
      <c r="AK73">
        <v>52.585704</v>
      </c>
      <c r="AL73">
        <v>12.782</v>
      </c>
      <c r="AM73">
        <v>16.345120999999999</v>
      </c>
      <c r="AN73">
        <v>0.803041</v>
      </c>
      <c r="AO73">
        <v>0</v>
      </c>
      <c r="AP73">
        <v>0</v>
      </c>
      <c r="AQ73">
        <v>37.824903999999997</v>
      </c>
      <c r="AR73">
        <v>47.472000000000001</v>
      </c>
      <c r="AS73">
        <v>26.904</v>
      </c>
      <c r="AT73">
        <v>14.9968</v>
      </c>
      <c r="AU73">
        <v>0</v>
      </c>
      <c r="AV73">
        <v>28.489729000000001</v>
      </c>
      <c r="AW73">
        <v>50.800941999999999</v>
      </c>
      <c r="AX73">
        <v>5.7164000000000001</v>
      </c>
      <c r="AY73">
        <v>0</v>
      </c>
      <c r="AZ73">
        <f t="shared" si="3"/>
        <v>87.839402000000021</v>
      </c>
      <c r="BA73">
        <f t="shared" si="4"/>
        <v>3147.4423429999997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1.9522930000000001</v>
      </c>
      <c r="BR73">
        <v>0.99196799999999996</v>
      </c>
      <c r="BS73">
        <v>1.64</v>
      </c>
      <c r="BT73">
        <v>0.62801200000000001</v>
      </c>
      <c r="BU73">
        <v>2.9693329999999998</v>
      </c>
      <c r="BV73">
        <v>1.341844</v>
      </c>
      <c r="BW73">
        <v>7.01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1.84</v>
      </c>
      <c r="CC73">
        <v>1.57</v>
      </c>
      <c r="CD73">
        <v>1.52</v>
      </c>
      <c r="CE73">
        <v>1.22</v>
      </c>
      <c r="CF73">
        <v>0.23</v>
      </c>
      <c r="CG73">
        <v>3.78</v>
      </c>
      <c r="CH73">
        <v>0.54503999999999997</v>
      </c>
      <c r="CI73">
        <v>7.49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0.99398600000000004</v>
      </c>
      <c r="CQ73">
        <v>1.3710979999999999</v>
      </c>
      <c r="CR73">
        <v>3.57</v>
      </c>
      <c r="CS73">
        <v>2.3846349999999998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87.839402000000021</v>
      </c>
    </row>
    <row r="74" spans="1:114">
      <c r="A74" t="s">
        <v>116</v>
      </c>
      <c r="B74">
        <v>0</v>
      </c>
      <c r="C74">
        <v>10.957587999999999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74.313199999999995</v>
      </c>
      <c r="J74">
        <v>5.7164000000000001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101.838258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20.731850000000001</v>
      </c>
      <c r="W74">
        <v>40.128770000000003</v>
      </c>
      <c r="X74">
        <v>147.515625</v>
      </c>
      <c r="Y74">
        <v>0</v>
      </c>
      <c r="Z74">
        <v>6.5537999999999998</v>
      </c>
      <c r="AA74">
        <v>13.983000000000001</v>
      </c>
      <c r="AB74">
        <v>8.326587</v>
      </c>
      <c r="AC74">
        <v>9.2332590000000003</v>
      </c>
      <c r="AD74">
        <v>9.4297959999999996</v>
      </c>
      <c r="AE74">
        <v>34.130029999999998</v>
      </c>
      <c r="AF74">
        <v>35.564217999999997</v>
      </c>
      <c r="AG74">
        <v>42.711091000000003</v>
      </c>
      <c r="AH74">
        <v>85.994637999999995</v>
      </c>
      <c r="AI74">
        <v>0</v>
      </c>
      <c r="AJ74">
        <v>0</v>
      </c>
      <c r="AK74">
        <v>52.585704</v>
      </c>
      <c r="AL74">
        <v>12.782</v>
      </c>
      <c r="AM74">
        <v>16.345120999999999</v>
      </c>
      <c r="AN74">
        <v>0.803041</v>
      </c>
      <c r="AO74">
        <v>0</v>
      </c>
      <c r="AP74">
        <v>0</v>
      </c>
      <c r="AQ74">
        <v>37.824903999999997</v>
      </c>
      <c r="AR74">
        <v>47.472000000000001</v>
      </c>
      <c r="AS74">
        <v>26.904</v>
      </c>
      <c r="AT74">
        <v>14.9968</v>
      </c>
      <c r="AU74">
        <v>0</v>
      </c>
      <c r="AV74">
        <v>28.489729000000001</v>
      </c>
      <c r="AW74">
        <v>50.800941999999999</v>
      </c>
      <c r="AX74">
        <v>5.7164000000000001</v>
      </c>
      <c r="AY74">
        <v>0</v>
      </c>
      <c r="AZ74">
        <f t="shared" si="3"/>
        <v>88.277781000000019</v>
      </c>
      <c r="BA74">
        <f t="shared" si="4"/>
        <v>3180.2548510000001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1.9522930000000001</v>
      </c>
      <c r="BR74">
        <v>0.99196799999999996</v>
      </c>
      <c r="BS74">
        <v>1.64</v>
      </c>
      <c r="BT74">
        <v>0.83735000000000004</v>
      </c>
      <c r="BU74">
        <v>2.9693329999999998</v>
      </c>
      <c r="BV74">
        <v>1.341844</v>
      </c>
      <c r="BW74">
        <v>7.1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1.84</v>
      </c>
      <c r="CC74">
        <v>1.57</v>
      </c>
      <c r="CD74">
        <v>1.52</v>
      </c>
      <c r="CE74">
        <v>1.22</v>
      </c>
      <c r="CF74">
        <v>0.23</v>
      </c>
      <c r="CG74">
        <v>3.78</v>
      </c>
      <c r="CH74">
        <v>0.68408100000000005</v>
      </c>
      <c r="CI74">
        <v>7.49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0.99398600000000004</v>
      </c>
      <c r="CQ74">
        <v>1.3710979999999999</v>
      </c>
      <c r="CR74">
        <v>3.57</v>
      </c>
      <c r="CS74">
        <v>2.3846349999999998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88.277781000000019</v>
      </c>
    </row>
    <row r="75" spans="1:114">
      <c r="A75" t="s">
        <v>117</v>
      </c>
      <c r="B75">
        <v>0</v>
      </c>
      <c r="C75">
        <v>10.957587999999999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76.599760000000003</v>
      </c>
      <c r="J75">
        <v>5.7164000000000001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20.731850000000001</v>
      </c>
      <c r="W75">
        <v>40.128770000000003</v>
      </c>
      <c r="X75">
        <v>147.515625</v>
      </c>
      <c r="Y75">
        <v>0</v>
      </c>
      <c r="Z75">
        <v>13.1076</v>
      </c>
      <c r="AA75">
        <v>13.983000000000001</v>
      </c>
      <c r="AB75">
        <v>8.326587</v>
      </c>
      <c r="AC75">
        <v>10.552296999999999</v>
      </c>
      <c r="AD75">
        <v>18.859591999999999</v>
      </c>
      <c r="AE75">
        <v>34.130029999999998</v>
      </c>
      <c r="AF75">
        <v>35.564217999999997</v>
      </c>
      <c r="AG75">
        <v>42.711091000000003</v>
      </c>
      <c r="AH75">
        <v>74.268096999999997</v>
      </c>
      <c r="AI75">
        <v>0</v>
      </c>
      <c r="AJ75">
        <v>0</v>
      </c>
      <c r="AK75">
        <v>52.585704</v>
      </c>
      <c r="AL75">
        <v>12.782</v>
      </c>
      <c r="AM75">
        <v>16.345120999999999</v>
      </c>
      <c r="AN75">
        <v>0.803041</v>
      </c>
      <c r="AO75">
        <v>0</v>
      </c>
      <c r="AP75">
        <v>0</v>
      </c>
      <c r="AQ75">
        <v>36.240614999999998</v>
      </c>
      <c r="AR75">
        <v>38.64</v>
      </c>
      <c r="AS75">
        <v>26.904</v>
      </c>
      <c r="AT75">
        <v>14.9968</v>
      </c>
      <c r="AU75">
        <v>0</v>
      </c>
      <c r="AV75">
        <v>28.489729000000001</v>
      </c>
      <c r="AW75">
        <v>50.800941999999999</v>
      </c>
      <c r="AX75">
        <v>5.7164000000000001</v>
      </c>
      <c r="AY75">
        <v>0</v>
      </c>
      <c r="AZ75">
        <f t="shared" si="3"/>
        <v>88.123888000000022</v>
      </c>
      <c r="BA75">
        <f t="shared" si="4"/>
        <v>3181.0622619999995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1.9522930000000001</v>
      </c>
      <c r="BR75">
        <v>0.99196799999999996</v>
      </c>
      <c r="BS75">
        <v>1.64</v>
      </c>
      <c r="BT75">
        <v>0.69779100000000005</v>
      </c>
      <c r="BU75">
        <v>2.9693329999999998</v>
      </c>
      <c r="BV75">
        <v>1.341844</v>
      </c>
      <c r="BW75">
        <v>7.18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1.84</v>
      </c>
      <c r="CC75">
        <v>1.57</v>
      </c>
      <c r="CD75">
        <v>1.52</v>
      </c>
      <c r="CE75">
        <v>1.22</v>
      </c>
      <c r="CF75">
        <v>0.23</v>
      </c>
      <c r="CG75">
        <v>3.78</v>
      </c>
      <c r="CH75">
        <v>0.589534</v>
      </c>
      <c r="CI75">
        <v>7.49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0.99398600000000004</v>
      </c>
      <c r="CQ75">
        <v>1.3710979999999999</v>
      </c>
      <c r="CR75">
        <v>3.57</v>
      </c>
      <c r="CS75">
        <v>2.3846349999999998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88.123888000000022</v>
      </c>
    </row>
    <row r="76" spans="1:114">
      <c r="A76" t="s">
        <v>118</v>
      </c>
      <c r="B76">
        <v>0</v>
      </c>
      <c r="C76">
        <v>10.957587999999999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76.599760000000003</v>
      </c>
      <c r="J76">
        <v>5.7164000000000001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20.731850000000001</v>
      </c>
      <c r="W76">
        <v>40.128770000000003</v>
      </c>
      <c r="X76">
        <v>147.515625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28.289387999999999</v>
      </c>
      <c r="AE76">
        <v>34.130029999999998</v>
      </c>
      <c r="AF76">
        <v>35.564217999999997</v>
      </c>
      <c r="AG76">
        <v>42.711091000000003</v>
      </c>
      <c r="AH76">
        <v>96.548525999999995</v>
      </c>
      <c r="AI76">
        <v>0</v>
      </c>
      <c r="AJ76">
        <v>0</v>
      </c>
      <c r="AK76">
        <v>52.585704</v>
      </c>
      <c r="AL76">
        <v>12.782</v>
      </c>
      <c r="AM76">
        <v>16.345120999999999</v>
      </c>
      <c r="AN76">
        <v>0.803041</v>
      </c>
      <c r="AO76">
        <v>0</v>
      </c>
      <c r="AP76">
        <v>0</v>
      </c>
      <c r="AQ76">
        <v>37.824903999999997</v>
      </c>
      <c r="AR76">
        <v>38.64</v>
      </c>
      <c r="AS76">
        <v>26.904</v>
      </c>
      <c r="AT76">
        <v>14.9968</v>
      </c>
      <c r="AU76">
        <v>0</v>
      </c>
      <c r="AV76">
        <v>28.489729000000001</v>
      </c>
      <c r="AW76">
        <v>50.800941999999999</v>
      </c>
      <c r="AX76">
        <v>5.7164000000000001</v>
      </c>
      <c r="AY76">
        <v>0</v>
      </c>
      <c r="AZ76">
        <f t="shared" si="3"/>
        <v>88.860095000000015</v>
      </c>
      <c r="BA76">
        <f t="shared" si="4"/>
        <v>3288.1213429999993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1.9522930000000001</v>
      </c>
      <c r="BR76">
        <v>0.99196799999999996</v>
      </c>
      <c r="BS76">
        <v>1.64</v>
      </c>
      <c r="BT76">
        <v>1.2560249999999999</v>
      </c>
      <c r="BU76">
        <v>2.9693329999999998</v>
      </c>
      <c r="BV76">
        <v>1.341844</v>
      </c>
      <c r="BW76">
        <v>7.18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1.84</v>
      </c>
      <c r="CC76">
        <v>1.57</v>
      </c>
      <c r="CD76">
        <v>1.52</v>
      </c>
      <c r="CE76">
        <v>1.22</v>
      </c>
      <c r="CF76">
        <v>0.23</v>
      </c>
      <c r="CG76">
        <v>3.78</v>
      </c>
      <c r="CH76">
        <v>0.76750700000000005</v>
      </c>
      <c r="CI76">
        <v>7.49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0.99398600000000004</v>
      </c>
      <c r="CQ76">
        <v>1.3710979999999999</v>
      </c>
      <c r="CR76">
        <v>3.57</v>
      </c>
      <c r="CS76">
        <v>2.3846349999999998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88.860095000000015</v>
      </c>
    </row>
    <row r="77" spans="1:114">
      <c r="A77" t="s">
        <v>119</v>
      </c>
      <c r="B77">
        <v>0</v>
      </c>
      <c r="C77">
        <v>10.957587999999999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76.599760000000003</v>
      </c>
      <c r="J77">
        <v>5.7164000000000001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20.731850000000001</v>
      </c>
      <c r="W77">
        <v>40.128770000000003</v>
      </c>
      <c r="X77">
        <v>147.515625</v>
      </c>
      <c r="Y77">
        <v>0</v>
      </c>
      <c r="Z77">
        <v>19.6614</v>
      </c>
      <c r="AA77">
        <v>42.14808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35.564217999999997</v>
      </c>
      <c r="AG77">
        <v>42.711091000000003</v>
      </c>
      <c r="AH77">
        <v>120.68565700000001</v>
      </c>
      <c r="AI77">
        <v>0</v>
      </c>
      <c r="AJ77">
        <v>0</v>
      </c>
      <c r="AK77">
        <v>52.585704</v>
      </c>
      <c r="AL77">
        <v>12.782</v>
      </c>
      <c r="AM77">
        <v>16.345120999999999</v>
      </c>
      <c r="AN77">
        <v>0.803041</v>
      </c>
      <c r="AO77">
        <v>0</v>
      </c>
      <c r="AP77">
        <v>0</v>
      </c>
      <c r="AQ77">
        <v>37.824903999999997</v>
      </c>
      <c r="AR77">
        <v>38.64</v>
      </c>
      <c r="AS77">
        <v>26.904</v>
      </c>
      <c r="AT77">
        <v>14.9968</v>
      </c>
      <c r="AU77">
        <v>0</v>
      </c>
      <c r="AV77">
        <v>28.489729000000001</v>
      </c>
      <c r="AW77">
        <v>50.800941999999999</v>
      </c>
      <c r="AX77">
        <v>5.7164000000000001</v>
      </c>
      <c r="AY77">
        <v>0</v>
      </c>
      <c r="AZ77">
        <f t="shared" si="3"/>
        <v>89.600646000000012</v>
      </c>
      <c r="BA77">
        <f t="shared" si="4"/>
        <v>3327.0483849999991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1.9522930000000001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7.26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1.84</v>
      </c>
      <c r="CC77">
        <v>1.57</v>
      </c>
      <c r="CD77">
        <v>1.52</v>
      </c>
      <c r="CE77">
        <v>1.27</v>
      </c>
      <c r="CF77">
        <v>0.23</v>
      </c>
      <c r="CG77">
        <v>3.78</v>
      </c>
      <c r="CH77">
        <v>0.95938299999999999</v>
      </c>
      <c r="CI77">
        <v>7.49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0.99398600000000004</v>
      </c>
      <c r="CQ77">
        <v>1.3710979999999999</v>
      </c>
      <c r="CR77">
        <v>3.57</v>
      </c>
      <c r="CS77">
        <v>2.3846349999999998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89.600646000000012</v>
      </c>
    </row>
    <row r="78" spans="1:114">
      <c r="A78" t="s">
        <v>120</v>
      </c>
      <c r="B78">
        <v>0</v>
      </c>
      <c r="C78">
        <v>10.957587999999999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76.599760000000003</v>
      </c>
      <c r="J78">
        <v>5.7164000000000001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20.731850000000001</v>
      </c>
      <c r="W78">
        <v>40.128770000000003</v>
      </c>
      <c r="X78">
        <v>147.515625</v>
      </c>
      <c r="Y78">
        <v>0</v>
      </c>
      <c r="Z78">
        <v>19.6614</v>
      </c>
      <c r="AA78">
        <v>42.14808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35.564217999999997</v>
      </c>
      <c r="AG78">
        <v>42.711091000000003</v>
      </c>
      <c r="AH78">
        <v>144.822789</v>
      </c>
      <c r="AI78">
        <v>0</v>
      </c>
      <c r="AJ78">
        <v>0</v>
      </c>
      <c r="AK78">
        <v>52.585704</v>
      </c>
      <c r="AL78">
        <v>12.782</v>
      </c>
      <c r="AM78">
        <v>16.345120999999999</v>
      </c>
      <c r="AN78">
        <v>0.803041</v>
      </c>
      <c r="AO78">
        <v>0</v>
      </c>
      <c r="AP78">
        <v>0</v>
      </c>
      <c r="AQ78">
        <v>37.824903999999997</v>
      </c>
      <c r="AR78">
        <v>38.64</v>
      </c>
      <c r="AS78">
        <v>26.904</v>
      </c>
      <c r="AT78">
        <v>14.9968</v>
      </c>
      <c r="AU78">
        <v>0</v>
      </c>
      <c r="AV78">
        <v>28.489729000000001</v>
      </c>
      <c r="AW78">
        <v>50.800941999999999</v>
      </c>
      <c r="AX78">
        <v>5.7164000000000001</v>
      </c>
      <c r="AY78">
        <v>0</v>
      </c>
      <c r="AZ78">
        <f t="shared" si="3"/>
        <v>89.77583700000001</v>
      </c>
      <c r="BA78">
        <f t="shared" si="4"/>
        <v>3351.3607079999992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1.9522930000000001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7.26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1.84</v>
      </c>
      <c r="CC78">
        <v>1.57</v>
      </c>
      <c r="CD78">
        <v>1.52</v>
      </c>
      <c r="CE78">
        <v>1.27</v>
      </c>
      <c r="CF78">
        <v>0.23</v>
      </c>
      <c r="CG78">
        <v>3.78</v>
      </c>
      <c r="CH78">
        <v>1.134574</v>
      </c>
      <c r="CI78">
        <v>7.49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0.99398600000000004</v>
      </c>
      <c r="CQ78">
        <v>1.3710979999999999</v>
      </c>
      <c r="CR78">
        <v>3.57</v>
      </c>
      <c r="CS78">
        <v>2.3846349999999998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89.77583700000001</v>
      </c>
    </row>
    <row r="79" spans="1:114">
      <c r="A79" t="s">
        <v>121</v>
      </c>
      <c r="B79">
        <v>0</v>
      </c>
      <c r="C79">
        <v>10.957587999999999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76.599760000000003</v>
      </c>
      <c r="J79">
        <v>5.7164000000000001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20.731850000000001</v>
      </c>
      <c r="W79">
        <v>40.128770000000003</v>
      </c>
      <c r="X79">
        <v>147.515625</v>
      </c>
      <c r="Y79">
        <v>0</v>
      </c>
      <c r="Z79">
        <v>19.6614</v>
      </c>
      <c r="AA79">
        <v>42.14808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35.564217999999997</v>
      </c>
      <c r="AG79">
        <v>42.711091000000003</v>
      </c>
      <c r="AH79">
        <v>144.822789</v>
      </c>
      <c r="AI79">
        <v>0</v>
      </c>
      <c r="AJ79">
        <v>0</v>
      </c>
      <c r="AK79">
        <v>52.585704</v>
      </c>
      <c r="AL79">
        <v>12.782</v>
      </c>
      <c r="AM79">
        <v>16.345120999999999</v>
      </c>
      <c r="AN79">
        <v>0.803041</v>
      </c>
      <c r="AO79">
        <v>0</v>
      </c>
      <c r="AP79">
        <v>0</v>
      </c>
      <c r="AQ79">
        <v>37.824903999999997</v>
      </c>
      <c r="AR79">
        <v>38.64</v>
      </c>
      <c r="AS79">
        <v>26.904</v>
      </c>
      <c r="AT79">
        <v>14.9968</v>
      </c>
      <c r="AU79">
        <v>0</v>
      </c>
      <c r="AV79">
        <v>28.489729000000001</v>
      </c>
      <c r="AW79">
        <v>50.800941999999999</v>
      </c>
      <c r="AX79">
        <v>5.7164000000000001</v>
      </c>
      <c r="AY79">
        <v>0</v>
      </c>
      <c r="AZ79">
        <f t="shared" si="3"/>
        <v>89.557310000000015</v>
      </c>
      <c r="BA79">
        <f t="shared" si="4"/>
        <v>3351.1421809999993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1.9522930000000001</v>
      </c>
      <c r="BR79">
        <v>0.99196799999999996</v>
      </c>
      <c r="BS79">
        <v>1.64</v>
      </c>
      <c r="BT79">
        <v>1.2560249999999999</v>
      </c>
      <c r="BU79">
        <v>2.9693329999999998</v>
      </c>
      <c r="BV79">
        <v>1.341844</v>
      </c>
      <c r="BW79">
        <v>7.39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1.81</v>
      </c>
      <c r="CC79">
        <v>1.57</v>
      </c>
      <c r="CD79">
        <v>1.52</v>
      </c>
      <c r="CE79">
        <v>1.37</v>
      </c>
      <c r="CF79">
        <v>0.23</v>
      </c>
      <c r="CG79">
        <v>3.78</v>
      </c>
      <c r="CH79">
        <v>1.134574</v>
      </c>
      <c r="CI79">
        <v>7.49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0.99398600000000004</v>
      </c>
      <c r="CQ79">
        <v>1.3710979999999999</v>
      </c>
      <c r="CR79">
        <v>3.57</v>
      </c>
      <c r="CS79">
        <v>2.3846349999999998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89.557310000000015</v>
      </c>
    </row>
    <row r="80" spans="1:114">
      <c r="A80" t="s">
        <v>122</v>
      </c>
      <c r="B80">
        <v>0</v>
      </c>
      <c r="C80">
        <v>10.957587999999999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76.599760000000003</v>
      </c>
      <c r="J80">
        <v>5.7164000000000001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20.731850000000001</v>
      </c>
      <c r="W80">
        <v>40.128770000000003</v>
      </c>
      <c r="X80">
        <v>147.515625</v>
      </c>
      <c r="Y80">
        <v>0</v>
      </c>
      <c r="Z80">
        <v>19.6614</v>
      </c>
      <c r="AA80">
        <v>42.14808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35.564217999999997</v>
      </c>
      <c r="AG80">
        <v>42.711091000000003</v>
      </c>
      <c r="AH80">
        <v>139.741287</v>
      </c>
      <c r="AI80">
        <v>0</v>
      </c>
      <c r="AJ80">
        <v>0</v>
      </c>
      <c r="AK80">
        <v>52.585704</v>
      </c>
      <c r="AL80">
        <v>12.782</v>
      </c>
      <c r="AM80">
        <v>16.345120999999999</v>
      </c>
      <c r="AN80">
        <v>0.803041</v>
      </c>
      <c r="AO80">
        <v>0</v>
      </c>
      <c r="AP80">
        <v>0</v>
      </c>
      <c r="AQ80">
        <v>37.824903999999997</v>
      </c>
      <c r="AR80">
        <v>38.64</v>
      </c>
      <c r="AS80">
        <v>26.904</v>
      </c>
      <c r="AT80">
        <v>14.9968</v>
      </c>
      <c r="AU80">
        <v>0</v>
      </c>
      <c r="AV80">
        <v>28.489729000000001</v>
      </c>
      <c r="AW80">
        <v>50.800941999999999</v>
      </c>
      <c r="AX80">
        <v>5.7164000000000001</v>
      </c>
      <c r="AY80">
        <v>0</v>
      </c>
      <c r="AZ80">
        <f t="shared" si="3"/>
        <v>89.157485000000008</v>
      </c>
      <c r="BA80">
        <f t="shared" si="4"/>
        <v>3345.6608539999993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1.9522930000000001</v>
      </c>
      <c r="BR80">
        <v>0.99196799999999996</v>
      </c>
      <c r="BS80">
        <v>1.64</v>
      </c>
      <c r="BT80">
        <v>0.76122699999999999</v>
      </c>
      <c r="BU80">
        <v>2.9693329999999998</v>
      </c>
      <c r="BV80">
        <v>1.341844</v>
      </c>
      <c r="BW80">
        <v>7.51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1.81</v>
      </c>
      <c r="CC80">
        <v>1.57</v>
      </c>
      <c r="CD80">
        <v>1.52</v>
      </c>
      <c r="CE80">
        <v>1.37</v>
      </c>
      <c r="CF80">
        <v>0.23</v>
      </c>
      <c r="CG80">
        <v>3.78</v>
      </c>
      <c r="CH80">
        <v>1.1095470000000001</v>
      </c>
      <c r="CI80">
        <v>7.49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0.99398600000000004</v>
      </c>
      <c r="CQ80">
        <v>1.3710979999999999</v>
      </c>
      <c r="CR80">
        <v>3.57</v>
      </c>
      <c r="CS80">
        <v>2.3846349999999998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89.157485000000008</v>
      </c>
    </row>
    <row r="81" spans="1:114">
      <c r="A81" t="s">
        <v>123</v>
      </c>
      <c r="B81">
        <v>0</v>
      </c>
      <c r="C81">
        <v>10.957587999999999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76.599760000000003</v>
      </c>
      <c r="J81">
        <v>5.7164000000000001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20.731850000000001</v>
      </c>
      <c r="W81">
        <v>40.735770000000002</v>
      </c>
      <c r="X81">
        <v>147.515625</v>
      </c>
      <c r="Y81">
        <v>0</v>
      </c>
      <c r="Z81">
        <v>13.1076</v>
      </c>
      <c r="AA81">
        <v>28.09872</v>
      </c>
      <c r="AB81">
        <v>41.133339999999997</v>
      </c>
      <c r="AC81">
        <v>20.049363</v>
      </c>
      <c r="AD81">
        <v>18.859591999999999</v>
      </c>
      <c r="AE81">
        <v>34.130029999999998</v>
      </c>
      <c r="AF81">
        <v>24.996563999999999</v>
      </c>
      <c r="AG81">
        <v>42.711091000000003</v>
      </c>
      <c r="AH81">
        <v>120.197051</v>
      </c>
      <c r="AI81">
        <v>0</v>
      </c>
      <c r="AJ81">
        <v>0</v>
      </c>
      <c r="AK81">
        <v>52.585704</v>
      </c>
      <c r="AL81">
        <v>24.402000000000001</v>
      </c>
      <c r="AM81">
        <v>16.345120999999999</v>
      </c>
      <c r="AN81">
        <v>0.803041</v>
      </c>
      <c r="AO81">
        <v>0</v>
      </c>
      <c r="AP81">
        <v>0</v>
      </c>
      <c r="AQ81">
        <v>25.216602999999999</v>
      </c>
      <c r="AR81">
        <v>38.64</v>
      </c>
      <c r="AS81">
        <v>26.904</v>
      </c>
      <c r="AT81">
        <v>14.9968</v>
      </c>
      <c r="AU81">
        <v>0</v>
      </c>
      <c r="AV81">
        <v>28.489729000000001</v>
      </c>
      <c r="AW81">
        <v>50.800941999999999</v>
      </c>
      <c r="AX81">
        <v>5.7164000000000001</v>
      </c>
      <c r="AY81">
        <v>0</v>
      </c>
      <c r="AZ81">
        <f t="shared" si="3"/>
        <v>88.977669000000006</v>
      </c>
      <c r="BA81">
        <f t="shared" si="4"/>
        <v>3274.8998699999988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1.9522930000000001</v>
      </c>
      <c r="BR81">
        <v>0.99196799999999996</v>
      </c>
      <c r="BS81">
        <v>1.64</v>
      </c>
      <c r="BT81">
        <v>0.63435600000000003</v>
      </c>
      <c r="BU81">
        <v>2.9693329999999998</v>
      </c>
      <c r="BV81">
        <v>1.341844</v>
      </c>
      <c r="BW81">
        <v>7.51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1.81</v>
      </c>
      <c r="CC81">
        <v>1.57</v>
      </c>
      <c r="CD81">
        <v>1.52</v>
      </c>
      <c r="CE81">
        <v>1.47</v>
      </c>
      <c r="CF81">
        <v>0.23</v>
      </c>
      <c r="CG81">
        <v>3.78</v>
      </c>
      <c r="CH81">
        <v>0.95660199999999995</v>
      </c>
      <c r="CI81">
        <v>7.49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0.99398600000000004</v>
      </c>
      <c r="CQ81">
        <v>1.3710979999999999</v>
      </c>
      <c r="CR81">
        <v>3.57</v>
      </c>
      <c r="CS81">
        <v>2.3846349999999998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88.977669000000006</v>
      </c>
    </row>
    <row r="82" spans="1:114">
      <c r="A82" t="s">
        <v>124</v>
      </c>
      <c r="B82">
        <v>0</v>
      </c>
      <c r="C82">
        <v>10.957587999999999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76.599760000000003</v>
      </c>
      <c r="J82">
        <v>5.7164000000000001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20.731850000000001</v>
      </c>
      <c r="W82">
        <v>40.735770000000002</v>
      </c>
      <c r="X82">
        <v>147.515625</v>
      </c>
      <c r="Y82">
        <v>0</v>
      </c>
      <c r="Z82">
        <v>13.1076</v>
      </c>
      <c r="AA82">
        <v>28.09872</v>
      </c>
      <c r="AB82">
        <v>27.422225999999998</v>
      </c>
      <c r="AC82">
        <v>9.2332590000000003</v>
      </c>
      <c r="AD82">
        <v>9.0198049999999999</v>
      </c>
      <c r="AE82">
        <v>34.130029999999998</v>
      </c>
      <c r="AF82">
        <v>17.274048000000001</v>
      </c>
      <c r="AG82">
        <v>42.711091000000003</v>
      </c>
      <c r="AH82">
        <v>96.548525999999995</v>
      </c>
      <c r="AI82">
        <v>0</v>
      </c>
      <c r="AJ82">
        <v>0</v>
      </c>
      <c r="AK82">
        <v>52.585704</v>
      </c>
      <c r="AL82">
        <v>82.501999999999995</v>
      </c>
      <c r="AM82">
        <v>16.345120999999999</v>
      </c>
      <c r="AN82">
        <v>0.803041</v>
      </c>
      <c r="AO82">
        <v>0</v>
      </c>
      <c r="AP82">
        <v>0</v>
      </c>
      <c r="AQ82">
        <v>12.608301000000001</v>
      </c>
      <c r="AR82">
        <v>38.64</v>
      </c>
      <c r="AS82">
        <v>26.904</v>
      </c>
      <c r="AT82">
        <v>14.9968</v>
      </c>
      <c r="AU82">
        <v>0</v>
      </c>
      <c r="AV82">
        <v>28.489729000000001</v>
      </c>
      <c r="AW82">
        <v>50.800941999999999</v>
      </c>
      <c r="AX82">
        <v>5.7164000000000001</v>
      </c>
      <c r="AY82">
        <v>0</v>
      </c>
      <c r="AZ82">
        <f t="shared" si="3"/>
        <v>88.534831000000011</v>
      </c>
      <c r="BA82">
        <f t="shared" si="4"/>
        <v>3254.2106839999997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1.9522930000000001</v>
      </c>
      <c r="BR82">
        <v>0.99196799999999996</v>
      </c>
      <c r="BS82">
        <v>1.64</v>
      </c>
      <c r="BT82">
        <v>0.38061299999999998</v>
      </c>
      <c r="BU82">
        <v>2.9693329999999998</v>
      </c>
      <c r="BV82">
        <v>1.341844</v>
      </c>
      <c r="BW82">
        <v>7.51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1.81</v>
      </c>
      <c r="CC82">
        <v>1.57</v>
      </c>
      <c r="CD82">
        <v>1.52</v>
      </c>
      <c r="CE82">
        <v>1.47</v>
      </c>
      <c r="CF82">
        <v>0.23</v>
      </c>
      <c r="CG82">
        <v>3.78</v>
      </c>
      <c r="CH82">
        <v>0.76750700000000005</v>
      </c>
      <c r="CI82">
        <v>7.49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0.99398600000000004</v>
      </c>
      <c r="CQ82">
        <v>1.3710979999999999</v>
      </c>
      <c r="CR82">
        <v>3.57</v>
      </c>
      <c r="CS82">
        <v>2.3846349999999998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88.534831000000011</v>
      </c>
    </row>
    <row r="83" spans="1:114">
      <c r="A83" t="s">
        <v>125</v>
      </c>
      <c r="B83">
        <v>0</v>
      </c>
      <c r="C83">
        <v>10.957587999999999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76.599760000000003</v>
      </c>
      <c r="J83">
        <v>5.7164000000000001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20.731850000000001</v>
      </c>
      <c r="W83">
        <v>40.735770000000002</v>
      </c>
      <c r="X83">
        <v>147.515625</v>
      </c>
      <c r="Y83">
        <v>0</v>
      </c>
      <c r="Z83">
        <v>13.1076</v>
      </c>
      <c r="AA83">
        <v>28.09872</v>
      </c>
      <c r="AB83">
        <v>27.422225999999998</v>
      </c>
      <c r="AC83">
        <v>0</v>
      </c>
      <c r="AD83">
        <v>0</v>
      </c>
      <c r="AE83">
        <v>34.130029999999998</v>
      </c>
      <c r="AF83">
        <v>17.274048000000001</v>
      </c>
      <c r="AG83">
        <v>42.711091000000003</v>
      </c>
      <c r="AH83">
        <v>72.411394000000001</v>
      </c>
      <c r="AI83">
        <v>0</v>
      </c>
      <c r="AJ83">
        <v>0</v>
      </c>
      <c r="AK83">
        <v>52.585704</v>
      </c>
      <c r="AL83">
        <v>82.501999999999995</v>
      </c>
      <c r="AM83">
        <v>16.345120999999999</v>
      </c>
      <c r="AN83">
        <v>0.803041</v>
      </c>
      <c r="AO83">
        <v>0</v>
      </c>
      <c r="AP83">
        <v>0</v>
      </c>
      <c r="AQ83">
        <v>0</v>
      </c>
      <c r="AR83">
        <v>38.64</v>
      </c>
      <c r="AS83">
        <v>26.904</v>
      </c>
      <c r="AT83">
        <v>14.9968</v>
      </c>
      <c r="AU83">
        <v>0</v>
      </c>
      <c r="AV83">
        <v>28.489729000000001</v>
      </c>
      <c r="AW83">
        <v>50.800941999999999</v>
      </c>
      <c r="AX83">
        <v>5.7164000000000001</v>
      </c>
      <c r="AY83">
        <v>0</v>
      </c>
      <c r="AZ83">
        <f t="shared" si="3"/>
        <v>88.132490000000018</v>
      </c>
      <c r="BA83">
        <f t="shared" si="4"/>
        <v>3198.8098459999997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1.9522930000000001</v>
      </c>
      <c r="BR83">
        <v>0.99196799999999996</v>
      </c>
      <c r="BS83">
        <v>1.64</v>
      </c>
      <c r="BT83">
        <v>0</v>
      </c>
      <c r="BU83">
        <v>2.9693329999999998</v>
      </c>
      <c r="BV83">
        <v>1.341844</v>
      </c>
      <c r="BW83">
        <v>7.68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1.81</v>
      </c>
      <c r="CC83">
        <v>1.57</v>
      </c>
      <c r="CD83">
        <v>1.52</v>
      </c>
      <c r="CE83">
        <v>1.47</v>
      </c>
      <c r="CF83">
        <v>0.23</v>
      </c>
      <c r="CG83">
        <v>3.78</v>
      </c>
      <c r="CH83">
        <v>0.57562999999999998</v>
      </c>
      <c r="CI83">
        <v>7.49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0.99398600000000004</v>
      </c>
      <c r="CQ83">
        <v>1.3710979999999999</v>
      </c>
      <c r="CR83">
        <v>3.57</v>
      </c>
      <c r="CS83">
        <v>2.3846349999999998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88.132490000000018</v>
      </c>
    </row>
    <row r="84" spans="1:114">
      <c r="A84" t="s">
        <v>126</v>
      </c>
      <c r="B84">
        <v>0</v>
      </c>
      <c r="C84">
        <v>10.957587999999999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76.599760000000003</v>
      </c>
      <c r="J84">
        <v>5.7164000000000001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20.731850000000001</v>
      </c>
      <c r="W84">
        <v>40.735770000000002</v>
      </c>
      <c r="X84">
        <v>147.515625</v>
      </c>
      <c r="Y84">
        <v>0</v>
      </c>
      <c r="Z84">
        <v>13.1076</v>
      </c>
      <c r="AA84">
        <v>28.09872</v>
      </c>
      <c r="AB84">
        <v>27.422225999999998</v>
      </c>
      <c r="AC84">
        <v>0</v>
      </c>
      <c r="AD84">
        <v>0</v>
      </c>
      <c r="AE84">
        <v>34.130029999999998</v>
      </c>
      <c r="AF84">
        <v>17.274048000000001</v>
      </c>
      <c r="AG84">
        <v>42.711091000000003</v>
      </c>
      <c r="AH84">
        <v>68.404826</v>
      </c>
      <c r="AI84">
        <v>0</v>
      </c>
      <c r="AJ84">
        <v>0</v>
      </c>
      <c r="AK84">
        <v>52.585704</v>
      </c>
      <c r="AL84">
        <v>82.501999999999995</v>
      </c>
      <c r="AM84">
        <v>16.345120999999999</v>
      </c>
      <c r="AN84">
        <v>0.803041</v>
      </c>
      <c r="AO84">
        <v>0</v>
      </c>
      <c r="AP84">
        <v>0</v>
      </c>
      <c r="AQ84">
        <v>0</v>
      </c>
      <c r="AR84">
        <v>38.64</v>
      </c>
      <c r="AS84">
        <v>26.904</v>
      </c>
      <c r="AT84">
        <v>14.9968</v>
      </c>
      <c r="AU84">
        <v>0</v>
      </c>
      <c r="AV84">
        <v>28.489729000000001</v>
      </c>
      <c r="AW84">
        <v>50.800941999999999</v>
      </c>
      <c r="AX84">
        <v>5.7164000000000001</v>
      </c>
      <c r="AY84">
        <v>0</v>
      </c>
      <c r="AZ84">
        <f t="shared" si="3"/>
        <v>88.301900000000018</v>
      </c>
      <c r="BA84">
        <f t="shared" si="4"/>
        <v>3194.9726879999994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1.9522930000000001</v>
      </c>
      <c r="BR84">
        <v>0.99196799999999996</v>
      </c>
      <c r="BS84">
        <v>1.64</v>
      </c>
      <c r="BT84">
        <v>0</v>
      </c>
      <c r="BU84">
        <v>2.9693329999999998</v>
      </c>
      <c r="BV84">
        <v>1.341844</v>
      </c>
      <c r="BW84">
        <v>7.88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1.81</v>
      </c>
      <c r="CC84">
        <v>1.57</v>
      </c>
      <c r="CD84">
        <v>1.52</v>
      </c>
      <c r="CE84">
        <v>1.47</v>
      </c>
      <c r="CF84">
        <v>0.23</v>
      </c>
      <c r="CG84">
        <v>3.78</v>
      </c>
      <c r="CH84">
        <v>0.54503999999999997</v>
      </c>
      <c r="CI84">
        <v>7.49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0.99398600000000004</v>
      </c>
      <c r="CQ84">
        <v>1.3710979999999999</v>
      </c>
      <c r="CR84">
        <v>3.57</v>
      </c>
      <c r="CS84">
        <v>2.3846349999999998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88.301900000000018</v>
      </c>
    </row>
    <row r="85" spans="1:114">
      <c r="A85" t="s">
        <v>127</v>
      </c>
      <c r="B85">
        <v>0</v>
      </c>
      <c r="C85">
        <v>10.957587999999999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76.599760000000003</v>
      </c>
      <c r="J85">
        <v>5.7164000000000001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20.731850000000001</v>
      </c>
      <c r="W85">
        <v>40.735770000000002</v>
      </c>
      <c r="X85">
        <v>147.515625</v>
      </c>
      <c r="Y85">
        <v>0</v>
      </c>
      <c r="Z85">
        <v>13.1076</v>
      </c>
      <c r="AA85">
        <v>28.09872</v>
      </c>
      <c r="AB85">
        <v>27.422225999999998</v>
      </c>
      <c r="AC85">
        <v>0</v>
      </c>
      <c r="AD85">
        <v>0</v>
      </c>
      <c r="AE85">
        <v>34.130029999999998</v>
      </c>
      <c r="AF85">
        <v>17.274048000000001</v>
      </c>
      <c r="AG85">
        <v>42.711091000000003</v>
      </c>
      <c r="AH85">
        <v>42.997318999999997</v>
      </c>
      <c r="AI85">
        <v>0</v>
      </c>
      <c r="AJ85">
        <v>0</v>
      </c>
      <c r="AK85">
        <v>52.585704</v>
      </c>
      <c r="AL85">
        <v>82.501999999999995</v>
      </c>
      <c r="AM85">
        <v>16.345120999999999</v>
      </c>
      <c r="AN85">
        <v>0.803041</v>
      </c>
      <c r="AO85">
        <v>0</v>
      </c>
      <c r="AP85">
        <v>0.64049999999999996</v>
      </c>
      <c r="AQ85">
        <v>0</v>
      </c>
      <c r="AR85">
        <v>38.64</v>
      </c>
      <c r="AS85">
        <v>26.904</v>
      </c>
      <c r="AT85">
        <v>14.9968</v>
      </c>
      <c r="AU85">
        <v>0</v>
      </c>
      <c r="AV85">
        <v>28.489729000000001</v>
      </c>
      <c r="AW85">
        <v>50.800941999999999</v>
      </c>
      <c r="AX85">
        <v>5.7164000000000001</v>
      </c>
      <c r="AY85">
        <v>0</v>
      </c>
      <c r="AZ85">
        <f t="shared" si="3"/>
        <v>88.104949000000005</v>
      </c>
      <c r="BA85">
        <f t="shared" si="4"/>
        <v>3170.0087299999996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1.9522930000000001</v>
      </c>
      <c r="BR85">
        <v>0.99196799999999996</v>
      </c>
      <c r="BS85">
        <v>1.64</v>
      </c>
      <c r="BT85">
        <v>0</v>
      </c>
      <c r="BU85">
        <v>2.9693329999999998</v>
      </c>
      <c r="BV85">
        <v>1.341844</v>
      </c>
      <c r="BW85">
        <v>7.94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1.81</v>
      </c>
      <c r="CC85">
        <v>1.57</v>
      </c>
      <c r="CD85">
        <v>1.52</v>
      </c>
      <c r="CE85">
        <v>1.47</v>
      </c>
      <c r="CF85">
        <v>0.23</v>
      </c>
      <c r="CG85">
        <v>3.78</v>
      </c>
      <c r="CH85">
        <v>0.34204099999999998</v>
      </c>
      <c r="CI85">
        <v>7.49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0.99398600000000004</v>
      </c>
      <c r="CQ85">
        <v>1.3710979999999999</v>
      </c>
      <c r="CR85">
        <v>3.57</v>
      </c>
      <c r="CS85">
        <v>2.3306830000000001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88.104949000000005</v>
      </c>
    </row>
    <row r="86" spans="1:114">
      <c r="A86" t="s">
        <v>128</v>
      </c>
      <c r="B86">
        <v>0</v>
      </c>
      <c r="C86">
        <v>10.957587999999999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76.599760000000003</v>
      </c>
      <c r="J86">
        <v>5.7164000000000001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20.731850000000001</v>
      </c>
      <c r="W86">
        <v>40.735770000000002</v>
      </c>
      <c r="X86">
        <v>147.515625</v>
      </c>
      <c r="Y86">
        <v>0</v>
      </c>
      <c r="Z86">
        <v>13.1076</v>
      </c>
      <c r="AA86">
        <v>15.8</v>
      </c>
      <c r="AB86">
        <v>13.711114</v>
      </c>
      <c r="AC86">
        <v>0</v>
      </c>
      <c r="AD86">
        <v>0</v>
      </c>
      <c r="AE86">
        <v>34.130029999999998</v>
      </c>
      <c r="AF86">
        <v>17.274048000000001</v>
      </c>
      <c r="AG86">
        <v>42.711091000000003</v>
      </c>
      <c r="AH86">
        <v>19.544236000000001</v>
      </c>
      <c r="AI86">
        <v>0</v>
      </c>
      <c r="AJ86">
        <v>0</v>
      </c>
      <c r="AK86">
        <v>52.585704</v>
      </c>
      <c r="AL86">
        <v>24.402000000000001</v>
      </c>
      <c r="AM86">
        <v>16.345120999999999</v>
      </c>
      <c r="AN86">
        <v>0.803041</v>
      </c>
      <c r="AO86">
        <v>0</v>
      </c>
      <c r="AP86">
        <v>0.64049999999999996</v>
      </c>
      <c r="AQ86">
        <v>0</v>
      </c>
      <c r="AR86">
        <v>38.64</v>
      </c>
      <c r="AS86">
        <v>26.904</v>
      </c>
      <c r="AT86">
        <v>14.9968</v>
      </c>
      <c r="AU86">
        <v>0</v>
      </c>
      <c r="AV86">
        <v>28.489729000000001</v>
      </c>
      <c r="AW86">
        <v>50.800941999999999</v>
      </c>
      <c r="AX86">
        <v>5.7164000000000001</v>
      </c>
      <c r="AY86">
        <v>0</v>
      </c>
      <c r="AZ86">
        <f t="shared" si="3"/>
        <v>88.028634000000011</v>
      </c>
      <c r="BA86">
        <f t="shared" si="4"/>
        <v>3062.3694999999998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1.9522930000000001</v>
      </c>
      <c r="BR86">
        <v>0.99196799999999996</v>
      </c>
      <c r="BS86">
        <v>1.64</v>
      </c>
      <c r="BT86">
        <v>0</v>
      </c>
      <c r="BU86">
        <v>2.9693329999999998</v>
      </c>
      <c r="BV86">
        <v>1.341844</v>
      </c>
      <c r="BW86">
        <v>8.0500000000000007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1.81</v>
      </c>
      <c r="CC86">
        <v>1.57</v>
      </c>
      <c r="CD86">
        <v>1.52</v>
      </c>
      <c r="CE86">
        <v>1.47</v>
      </c>
      <c r="CF86">
        <v>0.23</v>
      </c>
      <c r="CG86">
        <v>3.78</v>
      </c>
      <c r="CH86">
        <v>0.155726</v>
      </c>
      <c r="CI86">
        <v>7.49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0.99398600000000004</v>
      </c>
      <c r="CQ86">
        <v>1.3710979999999999</v>
      </c>
      <c r="CR86">
        <v>3.57</v>
      </c>
      <c r="CS86">
        <v>2.3306830000000001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88.028634000000011</v>
      </c>
    </row>
    <row r="87" spans="1:114">
      <c r="A87" t="s">
        <v>129</v>
      </c>
      <c r="B87">
        <v>0</v>
      </c>
      <c r="C87">
        <v>10.957587999999999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76.599760000000003</v>
      </c>
      <c r="J87">
        <v>5.7164000000000001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20.731850000000001</v>
      </c>
      <c r="W87">
        <v>40.735770000000002</v>
      </c>
      <c r="X87">
        <v>147.515625</v>
      </c>
      <c r="Y87">
        <v>0</v>
      </c>
      <c r="Z87">
        <v>6.5537999999999998</v>
      </c>
      <c r="AA87">
        <v>13.983000000000001</v>
      </c>
      <c r="AB87">
        <v>0</v>
      </c>
      <c r="AC87">
        <v>0</v>
      </c>
      <c r="AD87">
        <v>0</v>
      </c>
      <c r="AE87">
        <v>34.130029999999998</v>
      </c>
      <c r="AF87">
        <v>17.274048000000001</v>
      </c>
      <c r="AG87">
        <v>42.711091000000003</v>
      </c>
      <c r="AH87">
        <v>0</v>
      </c>
      <c r="AI87">
        <v>0</v>
      </c>
      <c r="AJ87">
        <v>0</v>
      </c>
      <c r="AK87">
        <v>52.585704</v>
      </c>
      <c r="AL87">
        <v>12.782</v>
      </c>
      <c r="AM87">
        <v>16.345120999999999</v>
      </c>
      <c r="AN87">
        <v>0.803041</v>
      </c>
      <c r="AO87">
        <v>0</v>
      </c>
      <c r="AP87">
        <v>0.64049999999999996</v>
      </c>
      <c r="AQ87">
        <v>0</v>
      </c>
      <c r="AR87">
        <v>38.64</v>
      </c>
      <c r="AS87">
        <v>28.249199999999998</v>
      </c>
      <c r="AT87">
        <v>14.9968</v>
      </c>
      <c r="AU87">
        <v>0</v>
      </c>
      <c r="AV87">
        <v>28.489729000000001</v>
      </c>
      <c r="AW87">
        <v>50.800941999999999</v>
      </c>
      <c r="AX87">
        <v>5.7164000000000001</v>
      </c>
      <c r="AY87">
        <v>0</v>
      </c>
      <c r="AZ87">
        <f t="shared" si="3"/>
        <v>88.143057000000013</v>
      </c>
      <c r="BA87">
        <f t="shared" si="4"/>
        <v>3010.5829730000005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2.0070999999999999E-2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1.9522930000000001</v>
      </c>
      <c r="BR87">
        <v>0.99196799999999996</v>
      </c>
      <c r="BS87">
        <v>1.64</v>
      </c>
      <c r="BT87">
        <v>0</v>
      </c>
      <c r="BU87">
        <v>2.9693329999999998</v>
      </c>
      <c r="BV87">
        <v>1.341844</v>
      </c>
      <c r="BW87">
        <v>8.17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1.81</v>
      </c>
      <c r="CC87">
        <v>1.57</v>
      </c>
      <c r="CD87">
        <v>1.52</v>
      </c>
      <c r="CE87">
        <v>1.62</v>
      </c>
      <c r="CF87">
        <v>0.23</v>
      </c>
      <c r="CG87">
        <v>3.78</v>
      </c>
      <c r="CH87">
        <v>0</v>
      </c>
      <c r="CI87">
        <v>7.49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0.99398600000000004</v>
      </c>
      <c r="CQ87">
        <v>1.3710979999999999</v>
      </c>
      <c r="CR87">
        <v>3.57</v>
      </c>
      <c r="CS87">
        <v>2.3306830000000001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88.143057000000013</v>
      </c>
    </row>
    <row r="88" spans="1:114">
      <c r="A88" t="s">
        <v>130</v>
      </c>
      <c r="B88">
        <v>0</v>
      </c>
      <c r="C88">
        <v>10.957587999999999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76.599760000000003</v>
      </c>
      <c r="J88">
        <v>5.7164000000000001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20.731850000000001</v>
      </c>
      <c r="W88">
        <v>40.735770000000002</v>
      </c>
      <c r="X88">
        <v>147.515625</v>
      </c>
      <c r="Y88">
        <v>0</v>
      </c>
      <c r="Z88">
        <v>6.5537999999999998</v>
      </c>
      <c r="AA88">
        <v>13.983000000000001</v>
      </c>
      <c r="AB88">
        <v>0</v>
      </c>
      <c r="AC88">
        <v>0</v>
      </c>
      <c r="AD88">
        <v>0</v>
      </c>
      <c r="AE88">
        <v>34.130029999999998</v>
      </c>
      <c r="AF88">
        <v>17.274048000000001</v>
      </c>
      <c r="AG88">
        <v>42.711091000000003</v>
      </c>
      <c r="AH88">
        <v>0</v>
      </c>
      <c r="AI88">
        <v>0</v>
      </c>
      <c r="AJ88">
        <v>0</v>
      </c>
      <c r="AK88">
        <v>52.585704</v>
      </c>
      <c r="AL88">
        <v>12.782</v>
      </c>
      <c r="AM88">
        <v>16.345120999999999</v>
      </c>
      <c r="AN88">
        <v>0.803041</v>
      </c>
      <c r="AO88">
        <v>0</v>
      </c>
      <c r="AP88">
        <v>0.64049999999999996</v>
      </c>
      <c r="AQ88">
        <v>0</v>
      </c>
      <c r="AR88">
        <v>38.64</v>
      </c>
      <c r="AS88">
        <v>28.249199999999998</v>
      </c>
      <c r="AT88">
        <v>14.9968</v>
      </c>
      <c r="AU88">
        <v>0</v>
      </c>
      <c r="AV88">
        <v>28.489729000000001</v>
      </c>
      <c r="AW88">
        <v>50.800941999999999</v>
      </c>
      <c r="AX88">
        <v>5.7164000000000001</v>
      </c>
      <c r="AY88">
        <v>0</v>
      </c>
      <c r="AZ88">
        <f t="shared" si="3"/>
        <v>88.363057000000012</v>
      </c>
      <c r="BA88">
        <f t="shared" si="4"/>
        <v>3010.8029730000003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2.0070999999999999E-2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1.9522930000000001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8.34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1.81</v>
      </c>
      <c r="CC88">
        <v>1.57</v>
      </c>
      <c r="CD88">
        <v>1.52</v>
      </c>
      <c r="CE88">
        <v>1.67</v>
      </c>
      <c r="CF88">
        <v>0.23</v>
      </c>
      <c r="CG88">
        <v>3.78</v>
      </c>
      <c r="CH88">
        <v>0</v>
      </c>
      <c r="CI88">
        <v>7.49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0.99398600000000004</v>
      </c>
      <c r="CQ88">
        <v>1.3710979999999999</v>
      </c>
      <c r="CR88">
        <v>3.57</v>
      </c>
      <c r="CS88">
        <v>2.3306830000000001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88.363057000000012</v>
      </c>
    </row>
    <row r="89" spans="1:114">
      <c r="A89" t="s">
        <v>131</v>
      </c>
      <c r="B89">
        <v>0</v>
      </c>
      <c r="C89">
        <v>10.957587999999999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76.599760000000003</v>
      </c>
      <c r="J89">
        <v>5.7164000000000001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20.731850000000001</v>
      </c>
      <c r="W89">
        <v>40.735770000000002</v>
      </c>
      <c r="X89">
        <v>147.515625</v>
      </c>
      <c r="Y89">
        <v>0</v>
      </c>
      <c r="Z89">
        <v>6.5537999999999998</v>
      </c>
      <c r="AA89">
        <v>13.983000000000001</v>
      </c>
      <c r="AB89">
        <v>0</v>
      </c>
      <c r="AC89">
        <v>0</v>
      </c>
      <c r="AD89">
        <v>0</v>
      </c>
      <c r="AE89">
        <v>34.130029999999998</v>
      </c>
      <c r="AF89">
        <v>17.274048000000001</v>
      </c>
      <c r="AG89">
        <v>42.711091000000003</v>
      </c>
      <c r="AH89">
        <v>0</v>
      </c>
      <c r="AI89">
        <v>0</v>
      </c>
      <c r="AJ89">
        <v>0</v>
      </c>
      <c r="AK89">
        <v>52.585704</v>
      </c>
      <c r="AL89">
        <v>12.782</v>
      </c>
      <c r="AM89">
        <v>16.345120999999999</v>
      </c>
      <c r="AN89">
        <v>0.803041</v>
      </c>
      <c r="AO89">
        <v>0</v>
      </c>
      <c r="AP89">
        <v>6.4050000000000002</v>
      </c>
      <c r="AQ89">
        <v>0</v>
      </c>
      <c r="AR89">
        <v>38.64</v>
      </c>
      <c r="AS89">
        <v>28.249199999999998</v>
      </c>
      <c r="AT89">
        <v>14.9968</v>
      </c>
      <c r="AU89">
        <v>0</v>
      </c>
      <c r="AV89">
        <v>28.489729000000001</v>
      </c>
      <c r="AW89">
        <v>50.800941999999999</v>
      </c>
      <c r="AX89">
        <v>5.7164000000000001</v>
      </c>
      <c r="AY89">
        <v>0</v>
      </c>
      <c r="AZ89">
        <f t="shared" si="3"/>
        <v>88.372110000000006</v>
      </c>
      <c r="BA89">
        <f t="shared" si="4"/>
        <v>3016.5765260000003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2.0070999999999999E-2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1.9522930000000001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8.51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1.81</v>
      </c>
      <c r="CC89">
        <v>1.57</v>
      </c>
      <c r="CD89">
        <v>1.52</v>
      </c>
      <c r="CE89">
        <v>1.67</v>
      </c>
      <c r="CF89">
        <v>0.23</v>
      </c>
      <c r="CG89">
        <v>3.78</v>
      </c>
      <c r="CH89">
        <v>0</v>
      </c>
      <c r="CI89">
        <v>7.49</v>
      </c>
      <c r="CJ89">
        <v>1.95</v>
      </c>
      <c r="CK89">
        <v>1.84</v>
      </c>
      <c r="CL89">
        <v>5.1526800000000001</v>
      </c>
      <c r="CM89">
        <v>1.870228</v>
      </c>
      <c r="CN89">
        <v>3.542468</v>
      </c>
      <c r="CO89">
        <v>3.03</v>
      </c>
      <c r="CP89">
        <v>0.99398600000000004</v>
      </c>
      <c r="CQ89">
        <v>1.3710979999999999</v>
      </c>
      <c r="CR89">
        <v>3.57</v>
      </c>
      <c r="CS89">
        <v>2.3306830000000001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88.372110000000006</v>
      </c>
    </row>
    <row r="90" spans="1:114">
      <c r="A90" t="s">
        <v>132</v>
      </c>
      <c r="B90">
        <v>0</v>
      </c>
      <c r="C90">
        <v>10.957587999999999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76.599760000000003</v>
      </c>
      <c r="J90">
        <v>5.7164000000000001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20.731850000000001</v>
      </c>
      <c r="W90">
        <v>40.735770000000002</v>
      </c>
      <c r="X90">
        <v>147.515625</v>
      </c>
      <c r="Y90">
        <v>0</v>
      </c>
      <c r="Z90">
        <v>6.5537999999999998</v>
      </c>
      <c r="AA90">
        <v>13.983000000000001</v>
      </c>
      <c r="AB90">
        <v>0</v>
      </c>
      <c r="AC90">
        <v>0</v>
      </c>
      <c r="AD90">
        <v>0</v>
      </c>
      <c r="AE90">
        <v>34.130029999999998</v>
      </c>
      <c r="AF90">
        <v>17.274048000000001</v>
      </c>
      <c r="AG90">
        <v>42.711091000000003</v>
      </c>
      <c r="AH90">
        <v>0</v>
      </c>
      <c r="AI90">
        <v>3.9559120000000001</v>
      </c>
      <c r="AJ90">
        <v>0</v>
      </c>
      <c r="AK90">
        <v>52.585704</v>
      </c>
      <c r="AL90">
        <v>12.782</v>
      </c>
      <c r="AM90">
        <v>16.345120999999999</v>
      </c>
      <c r="AN90">
        <v>0.803041</v>
      </c>
      <c r="AO90">
        <v>0</v>
      </c>
      <c r="AP90">
        <v>6.4050000000000002</v>
      </c>
      <c r="AQ90">
        <v>0</v>
      </c>
      <c r="AR90">
        <v>38.64</v>
      </c>
      <c r="AS90">
        <v>28.249199999999998</v>
      </c>
      <c r="AT90">
        <v>14.9968</v>
      </c>
      <c r="AU90">
        <v>0</v>
      </c>
      <c r="AV90">
        <v>28.489729000000001</v>
      </c>
      <c r="AW90">
        <v>50.800941999999999</v>
      </c>
      <c r="AX90">
        <v>5.7164000000000001</v>
      </c>
      <c r="AY90">
        <v>0</v>
      </c>
      <c r="AZ90">
        <f t="shared" si="3"/>
        <v>88.331728000000012</v>
      </c>
      <c r="BA90">
        <f t="shared" si="4"/>
        <v>3020.4920560000005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2.0070999999999999E-2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1.9522930000000001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8.67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1.81</v>
      </c>
      <c r="CC90">
        <v>1.57</v>
      </c>
      <c r="CD90">
        <v>1.52</v>
      </c>
      <c r="CE90">
        <v>1.67</v>
      </c>
      <c r="CF90">
        <v>0.23</v>
      </c>
      <c r="CG90">
        <v>3.78</v>
      </c>
      <c r="CH90">
        <v>0</v>
      </c>
      <c r="CI90">
        <v>7.49</v>
      </c>
      <c r="CJ90">
        <v>1.95</v>
      </c>
      <c r="CK90">
        <v>1.84</v>
      </c>
      <c r="CL90">
        <v>4.9522979999999999</v>
      </c>
      <c r="CM90">
        <v>1.870228</v>
      </c>
      <c r="CN90">
        <v>3.542468</v>
      </c>
      <c r="CO90">
        <v>3.03</v>
      </c>
      <c r="CP90">
        <v>0.99398600000000004</v>
      </c>
      <c r="CQ90">
        <v>1.3710979999999999</v>
      </c>
      <c r="CR90">
        <v>3.57</v>
      </c>
      <c r="CS90">
        <v>2.3306830000000001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88.331728000000012</v>
      </c>
    </row>
    <row r="91" spans="1:114">
      <c r="A91" t="s">
        <v>133</v>
      </c>
      <c r="B91">
        <v>0</v>
      </c>
      <c r="C91">
        <v>10.957587999999999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76.599760000000003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20.731850000000001</v>
      </c>
      <c r="W91">
        <v>40.735770000000002</v>
      </c>
      <c r="X91">
        <v>147.515625</v>
      </c>
      <c r="Y91">
        <v>0</v>
      </c>
      <c r="Z91">
        <v>6.5537999999999998</v>
      </c>
      <c r="AA91">
        <v>13.983000000000001</v>
      </c>
      <c r="AB91">
        <v>0</v>
      </c>
      <c r="AC91">
        <v>0</v>
      </c>
      <c r="AD91">
        <v>0</v>
      </c>
      <c r="AE91">
        <v>34.130029999999998</v>
      </c>
      <c r="AF91">
        <v>17.274048000000001</v>
      </c>
      <c r="AG91">
        <v>42.711091000000003</v>
      </c>
      <c r="AH91">
        <v>0</v>
      </c>
      <c r="AI91">
        <v>17.142282999999999</v>
      </c>
      <c r="AJ91">
        <v>0</v>
      </c>
      <c r="AK91">
        <v>52.585704</v>
      </c>
      <c r="AL91">
        <v>12.782</v>
      </c>
      <c r="AM91">
        <v>16.345120999999999</v>
      </c>
      <c r="AN91">
        <v>0.803041</v>
      </c>
      <c r="AO91">
        <v>0</v>
      </c>
      <c r="AP91">
        <v>6.4050000000000002</v>
      </c>
      <c r="AQ91">
        <v>0</v>
      </c>
      <c r="AR91">
        <v>38.64</v>
      </c>
      <c r="AS91">
        <v>28.249199999999998</v>
      </c>
      <c r="AT91">
        <v>14.9968</v>
      </c>
      <c r="AU91">
        <v>0</v>
      </c>
      <c r="AV91">
        <v>28.489729000000001</v>
      </c>
      <c r="AW91">
        <v>50.800941999999999</v>
      </c>
      <c r="AX91">
        <v>5.7164000000000001</v>
      </c>
      <c r="AY91">
        <v>0</v>
      </c>
      <c r="AZ91">
        <f t="shared" si="3"/>
        <v>88.461719000000002</v>
      </c>
      <c r="BA91">
        <f t="shared" si="4"/>
        <v>3033.8084180000005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1.9522930000000001</v>
      </c>
      <c r="BR91">
        <v>0.99196799999999996</v>
      </c>
      <c r="BS91">
        <v>1.64</v>
      </c>
      <c r="BT91">
        <v>0</v>
      </c>
      <c r="BU91">
        <v>2.9693329999999998</v>
      </c>
      <c r="BV91">
        <v>1.341844</v>
      </c>
      <c r="BW91">
        <v>8.84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1.81</v>
      </c>
      <c r="CC91">
        <v>1.6</v>
      </c>
      <c r="CD91">
        <v>1.54</v>
      </c>
      <c r="CE91">
        <v>1.78</v>
      </c>
      <c r="CF91">
        <v>0.23</v>
      </c>
      <c r="CG91">
        <v>3.78</v>
      </c>
      <c r="CH91">
        <v>0</v>
      </c>
      <c r="CI91">
        <v>7.49</v>
      </c>
      <c r="CJ91">
        <v>1.95</v>
      </c>
      <c r="CK91">
        <v>1.84</v>
      </c>
      <c r="CL91">
        <v>4.7519159999999996</v>
      </c>
      <c r="CM91">
        <v>1.870228</v>
      </c>
      <c r="CN91">
        <v>3.542468</v>
      </c>
      <c r="CO91">
        <v>3.03</v>
      </c>
      <c r="CP91">
        <v>0.99398600000000004</v>
      </c>
      <c r="CQ91">
        <v>1.3710979999999999</v>
      </c>
      <c r="CR91">
        <v>3.57</v>
      </c>
      <c r="CS91">
        <v>2.3306830000000001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88.461719000000002</v>
      </c>
    </row>
    <row r="92" spans="1:114">
      <c r="A92" t="s">
        <v>134</v>
      </c>
      <c r="B92">
        <v>0</v>
      </c>
      <c r="C92">
        <v>10.957587999999999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76.599760000000003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20.731850000000001</v>
      </c>
      <c r="W92">
        <v>40.735770000000002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34.130029999999998</v>
      </c>
      <c r="AF92">
        <v>17.274048000000001</v>
      </c>
      <c r="AG92">
        <v>42.711091000000003</v>
      </c>
      <c r="AH92">
        <v>0</v>
      </c>
      <c r="AI92">
        <v>17.142282999999999</v>
      </c>
      <c r="AJ92">
        <v>0</v>
      </c>
      <c r="AK92">
        <v>52.585704</v>
      </c>
      <c r="AL92">
        <v>12.782</v>
      </c>
      <c r="AM92">
        <v>16.345120999999999</v>
      </c>
      <c r="AN92">
        <v>0.803041</v>
      </c>
      <c r="AO92">
        <v>0</v>
      </c>
      <c r="AP92">
        <v>6.4050000000000002</v>
      </c>
      <c r="AQ92">
        <v>0</v>
      </c>
      <c r="AR92">
        <v>38.64</v>
      </c>
      <c r="AS92">
        <v>28.249199999999998</v>
      </c>
      <c r="AT92">
        <v>14.9968</v>
      </c>
      <c r="AU92">
        <v>0</v>
      </c>
      <c r="AV92">
        <v>28.489729000000001</v>
      </c>
      <c r="AW92">
        <v>50.800941999999999</v>
      </c>
      <c r="AX92">
        <v>5.7164000000000001</v>
      </c>
      <c r="AY92">
        <v>0</v>
      </c>
      <c r="AZ92">
        <f t="shared" si="3"/>
        <v>88.392711000000006</v>
      </c>
      <c r="BA92">
        <f t="shared" si="4"/>
        <v>3019.7564100000004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1.9522930000000001</v>
      </c>
      <c r="BR92">
        <v>0.99196799999999996</v>
      </c>
      <c r="BS92">
        <v>1.64</v>
      </c>
      <c r="BT92">
        <v>0</v>
      </c>
      <c r="BU92">
        <v>2.9693329999999998</v>
      </c>
      <c r="BV92">
        <v>1.341844</v>
      </c>
      <c r="BW92">
        <v>9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1.81</v>
      </c>
      <c r="CC92">
        <v>1.6</v>
      </c>
      <c r="CD92">
        <v>1.54</v>
      </c>
      <c r="CE92">
        <v>1.78</v>
      </c>
      <c r="CF92">
        <v>0.23</v>
      </c>
      <c r="CG92">
        <v>3.78</v>
      </c>
      <c r="CH92">
        <v>0</v>
      </c>
      <c r="CI92">
        <v>7.49</v>
      </c>
      <c r="CJ92">
        <v>1.95</v>
      </c>
      <c r="CK92">
        <v>1.84</v>
      </c>
      <c r="CL92">
        <v>4.5229080000000002</v>
      </c>
      <c r="CM92">
        <v>1.870228</v>
      </c>
      <c r="CN92">
        <v>3.542468</v>
      </c>
      <c r="CO92">
        <v>3.03</v>
      </c>
      <c r="CP92">
        <v>0.99398600000000004</v>
      </c>
      <c r="CQ92">
        <v>1.3710979999999999</v>
      </c>
      <c r="CR92">
        <v>3.57</v>
      </c>
      <c r="CS92">
        <v>2.3306830000000001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88.392711000000006</v>
      </c>
    </row>
    <row r="93" spans="1:114">
      <c r="A93" t="s">
        <v>135</v>
      </c>
      <c r="B93">
        <v>0</v>
      </c>
      <c r="C93">
        <v>10.957587999999999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76.599760000000003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20.731850000000001</v>
      </c>
      <c r="W93">
        <v>40.735770000000002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8.3321880000000004</v>
      </c>
      <c r="AG93">
        <v>42.711091000000003</v>
      </c>
      <c r="AH93">
        <v>0</v>
      </c>
      <c r="AI93">
        <v>17.142282999999999</v>
      </c>
      <c r="AJ93">
        <v>0</v>
      </c>
      <c r="AK93">
        <v>52.585704</v>
      </c>
      <c r="AL93">
        <v>12.782</v>
      </c>
      <c r="AM93">
        <v>16.345120999999999</v>
      </c>
      <c r="AN93">
        <v>0.803041</v>
      </c>
      <c r="AO93">
        <v>0</v>
      </c>
      <c r="AP93">
        <v>6.4050000000000002</v>
      </c>
      <c r="AQ93">
        <v>0</v>
      </c>
      <c r="AR93">
        <v>38.64</v>
      </c>
      <c r="AS93">
        <v>28.249199999999998</v>
      </c>
      <c r="AT93">
        <v>14.9968</v>
      </c>
      <c r="AU93">
        <v>0</v>
      </c>
      <c r="AV93">
        <v>28.489729000000001</v>
      </c>
      <c r="AW93">
        <v>50.800941999999999</v>
      </c>
      <c r="AX93">
        <v>5.7164000000000001</v>
      </c>
      <c r="AY93">
        <v>0</v>
      </c>
      <c r="AZ93">
        <f t="shared" si="3"/>
        <v>88.438150000000007</v>
      </c>
      <c r="BA93">
        <f t="shared" si="4"/>
        <v>2993.7365140000002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1.9522930000000001</v>
      </c>
      <c r="BR93">
        <v>0.99196799999999996</v>
      </c>
      <c r="BS93">
        <v>1.64</v>
      </c>
      <c r="BT93">
        <v>0</v>
      </c>
      <c r="BU93">
        <v>2.9693329999999998</v>
      </c>
      <c r="BV93">
        <v>1.341844</v>
      </c>
      <c r="BW93">
        <v>9.2100000000000009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1.81</v>
      </c>
      <c r="CC93">
        <v>1.6</v>
      </c>
      <c r="CD93">
        <v>1.54</v>
      </c>
      <c r="CE93">
        <v>1.78</v>
      </c>
      <c r="CF93">
        <v>0.23</v>
      </c>
      <c r="CG93">
        <v>3.78</v>
      </c>
      <c r="CH93">
        <v>0</v>
      </c>
      <c r="CI93">
        <v>7.49</v>
      </c>
      <c r="CJ93">
        <v>1.95</v>
      </c>
      <c r="CK93">
        <v>1.84</v>
      </c>
      <c r="CL93">
        <v>4.3797779999999999</v>
      </c>
      <c r="CM93">
        <v>1.870228</v>
      </c>
      <c r="CN93">
        <v>3.542468</v>
      </c>
      <c r="CO93">
        <v>3.03</v>
      </c>
      <c r="CP93">
        <v>0.99398600000000004</v>
      </c>
      <c r="CQ93">
        <v>1.3710979999999999</v>
      </c>
      <c r="CR93">
        <v>3.57</v>
      </c>
      <c r="CS93">
        <v>2.3091029999999999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88.438150000000007</v>
      </c>
    </row>
    <row r="94" spans="1:114">
      <c r="A94" t="s">
        <v>136</v>
      </c>
      <c r="B94">
        <v>0</v>
      </c>
      <c r="C94">
        <v>10.957587999999999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76.599760000000003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20.731850000000001</v>
      </c>
      <c r="W94">
        <v>40.735770000000002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42.711091000000003</v>
      </c>
      <c r="AH94">
        <v>0</v>
      </c>
      <c r="AI94">
        <v>17.142282999999999</v>
      </c>
      <c r="AJ94">
        <v>0</v>
      </c>
      <c r="AK94">
        <v>52.585704</v>
      </c>
      <c r="AL94">
        <v>12.782</v>
      </c>
      <c r="AM94">
        <v>16.345120999999999</v>
      </c>
      <c r="AN94">
        <v>0.803041</v>
      </c>
      <c r="AO94">
        <v>0</v>
      </c>
      <c r="AP94">
        <v>6.4050000000000002</v>
      </c>
      <c r="AQ94">
        <v>0</v>
      </c>
      <c r="AR94">
        <v>38.64</v>
      </c>
      <c r="AS94">
        <v>28.249199999999998</v>
      </c>
      <c r="AT94">
        <v>14.9968</v>
      </c>
      <c r="AU94">
        <v>0</v>
      </c>
      <c r="AV94">
        <v>28.489729000000001</v>
      </c>
      <c r="AW94">
        <v>50.800941999999999</v>
      </c>
      <c r="AX94">
        <v>5.7164000000000001</v>
      </c>
      <c r="AY94">
        <v>0</v>
      </c>
      <c r="AZ94">
        <f t="shared" si="3"/>
        <v>87.630744000000007</v>
      </c>
      <c r="BA94">
        <f t="shared" si="4"/>
        <v>2975.9225530000003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1.9522930000000001</v>
      </c>
      <c r="BR94">
        <v>0.99196799999999996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1.81</v>
      </c>
      <c r="CC94">
        <v>1.57</v>
      </c>
      <c r="CD94">
        <v>1.52</v>
      </c>
      <c r="CE94">
        <v>1.78</v>
      </c>
      <c r="CF94">
        <v>0.23</v>
      </c>
      <c r="CG94">
        <v>3.78</v>
      </c>
      <c r="CH94">
        <v>0</v>
      </c>
      <c r="CI94">
        <v>7.49</v>
      </c>
      <c r="CJ94">
        <v>1.95</v>
      </c>
      <c r="CK94">
        <v>1.84</v>
      </c>
      <c r="CL94">
        <v>3.492372</v>
      </c>
      <c r="CM94">
        <v>1.870228</v>
      </c>
      <c r="CN94">
        <v>3.542468</v>
      </c>
      <c r="CO94">
        <v>3.03</v>
      </c>
      <c r="CP94">
        <v>0.99398600000000004</v>
      </c>
      <c r="CQ94">
        <v>1.3710979999999999</v>
      </c>
      <c r="CR94">
        <v>3.57</v>
      </c>
      <c r="CS94">
        <v>2.3091029999999999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87.630744000000007</v>
      </c>
    </row>
    <row r="95" spans="1:114">
      <c r="A95" t="s">
        <v>137</v>
      </c>
      <c r="B95">
        <v>0</v>
      </c>
      <c r="C95">
        <v>10.957587999999999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76.599760000000003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20.731850000000001</v>
      </c>
      <c r="W95">
        <v>40.735770000000002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42.711091000000003</v>
      </c>
      <c r="AH95">
        <v>0</v>
      </c>
      <c r="AI95">
        <v>17.142282999999999</v>
      </c>
      <c r="AJ95">
        <v>0</v>
      </c>
      <c r="AK95">
        <v>52.585704</v>
      </c>
      <c r="AL95">
        <v>12.782</v>
      </c>
      <c r="AM95">
        <v>16.345120999999999</v>
      </c>
      <c r="AN95">
        <v>0.803041</v>
      </c>
      <c r="AO95">
        <v>0</v>
      </c>
      <c r="AP95">
        <v>0.64049999999999996</v>
      </c>
      <c r="AQ95">
        <v>0</v>
      </c>
      <c r="AR95">
        <v>38.64</v>
      </c>
      <c r="AS95">
        <v>28.249199999999998</v>
      </c>
      <c r="AT95">
        <v>14.9968</v>
      </c>
      <c r="AU95">
        <v>0</v>
      </c>
      <c r="AV95">
        <v>28.489729000000001</v>
      </c>
      <c r="AW95">
        <v>50.800941999999999</v>
      </c>
      <c r="AX95">
        <v>5.7164000000000001</v>
      </c>
      <c r="AY95">
        <v>0</v>
      </c>
      <c r="AZ95">
        <f t="shared" si="3"/>
        <v>87.630904000000015</v>
      </c>
      <c r="BA95">
        <f t="shared" si="4"/>
        <v>2970.1582130000002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1.9522930000000001</v>
      </c>
      <c r="BR95">
        <v>0.99196799999999996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1.81</v>
      </c>
      <c r="CC95">
        <v>1.57</v>
      </c>
      <c r="CD95">
        <v>1.52</v>
      </c>
      <c r="CE95">
        <v>1.78</v>
      </c>
      <c r="CF95">
        <v>0.23</v>
      </c>
      <c r="CG95">
        <v>3.78</v>
      </c>
      <c r="CH95">
        <v>0</v>
      </c>
      <c r="CI95">
        <v>7.49</v>
      </c>
      <c r="CJ95">
        <v>1.95</v>
      </c>
      <c r="CK95">
        <v>1.84</v>
      </c>
      <c r="CL95">
        <v>3.492372</v>
      </c>
      <c r="CM95">
        <v>1.870228</v>
      </c>
      <c r="CN95">
        <v>3.542468</v>
      </c>
      <c r="CO95">
        <v>3.03</v>
      </c>
      <c r="CP95">
        <v>0.99398600000000004</v>
      </c>
      <c r="CQ95">
        <v>1.3710979999999999</v>
      </c>
      <c r="CR95">
        <v>3.57</v>
      </c>
      <c r="CS95">
        <v>2.3091029999999999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87.630904000000015</v>
      </c>
    </row>
    <row r="96" spans="1:114">
      <c r="A96" t="s">
        <v>138</v>
      </c>
      <c r="B96">
        <v>0</v>
      </c>
      <c r="C96">
        <v>10.957587999999999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76.599760000000003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20.731850000000001</v>
      </c>
      <c r="W96">
        <v>40.735770000000002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42.711091000000003</v>
      </c>
      <c r="AH96">
        <v>0</v>
      </c>
      <c r="AI96">
        <v>17.142282999999999</v>
      </c>
      <c r="AJ96">
        <v>0</v>
      </c>
      <c r="AK96">
        <v>52.585704</v>
      </c>
      <c r="AL96">
        <v>12.782</v>
      </c>
      <c r="AM96">
        <v>16.345120999999999</v>
      </c>
      <c r="AN96">
        <v>0.803041</v>
      </c>
      <c r="AO96">
        <v>0</v>
      </c>
      <c r="AP96">
        <v>0.64049999999999996</v>
      </c>
      <c r="AQ96">
        <v>0</v>
      </c>
      <c r="AR96">
        <v>30.911999999999999</v>
      </c>
      <c r="AS96">
        <v>28.249199999999998</v>
      </c>
      <c r="AT96">
        <v>14.9968</v>
      </c>
      <c r="AU96">
        <v>0</v>
      </c>
      <c r="AV96">
        <v>28.489729000000001</v>
      </c>
      <c r="AW96">
        <v>50.800941999999999</v>
      </c>
      <c r="AX96">
        <v>5.7164000000000001</v>
      </c>
      <c r="AY96">
        <v>0</v>
      </c>
      <c r="AZ96">
        <f t="shared" si="3"/>
        <v>87.630904000000015</v>
      </c>
      <c r="BA96">
        <f t="shared" si="4"/>
        <v>2962.4302130000001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1.9522930000000001</v>
      </c>
      <c r="BR96">
        <v>0.99196799999999996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1.81</v>
      </c>
      <c r="CC96">
        <v>1.57</v>
      </c>
      <c r="CD96">
        <v>1.52</v>
      </c>
      <c r="CE96">
        <v>1.78</v>
      </c>
      <c r="CF96">
        <v>0.23</v>
      </c>
      <c r="CG96">
        <v>3.78</v>
      </c>
      <c r="CH96">
        <v>0</v>
      </c>
      <c r="CI96">
        <v>7.49</v>
      </c>
      <c r="CJ96">
        <v>1.95</v>
      </c>
      <c r="CK96">
        <v>1.84</v>
      </c>
      <c r="CL96">
        <v>3.492372</v>
      </c>
      <c r="CM96">
        <v>1.870228</v>
      </c>
      <c r="CN96">
        <v>3.542468</v>
      </c>
      <c r="CO96">
        <v>3.03</v>
      </c>
      <c r="CP96">
        <v>0.99398600000000004</v>
      </c>
      <c r="CQ96">
        <v>1.3710979999999999</v>
      </c>
      <c r="CR96">
        <v>3.57</v>
      </c>
      <c r="CS96">
        <v>2.3091029999999999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87.630904000000015</v>
      </c>
    </row>
    <row r="97" spans="1:114">
      <c r="A97" t="s">
        <v>139</v>
      </c>
      <c r="B97">
        <v>0</v>
      </c>
      <c r="C97">
        <v>10.957587999999999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76.599760000000003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20.731850000000001</v>
      </c>
      <c r="W97">
        <v>40.735770000000002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42.711091000000003</v>
      </c>
      <c r="AH97">
        <v>0</v>
      </c>
      <c r="AI97">
        <v>3.9559120000000001</v>
      </c>
      <c r="AJ97">
        <v>0</v>
      </c>
      <c r="AK97">
        <v>52.585704</v>
      </c>
      <c r="AL97">
        <v>12.782</v>
      </c>
      <c r="AM97">
        <v>16.345120999999999</v>
      </c>
      <c r="AN97">
        <v>0.803041</v>
      </c>
      <c r="AO97">
        <v>0</v>
      </c>
      <c r="AP97">
        <v>0</v>
      </c>
      <c r="AQ97">
        <v>0</v>
      </c>
      <c r="AR97">
        <v>30.911999999999999</v>
      </c>
      <c r="AS97">
        <v>21.523199999999999</v>
      </c>
      <c r="AT97">
        <v>14.9968</v>
      </c>
      <c r="AU97">
        <v>0</v>
      </c>
      <c r="AV97">
        <v>28.489729000000001</v>
      </c>
      <c r="AW97">
        <v>50.800941999999999</v>
      </c>
      <c r="AX97">
        <v>5.7164000000000001</v>
      </c>
      <c r="AY97">
        <v>0</v>
      </c>
      <c r="AZ97">
        <f t="shared" si="3"/>
        <v>87.631052000000011</v>
      </c>
      <c r="BA97">
        <f t="shared" si="4"/>
        <v>2941.8774899999999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1.9522930000000001</v>
      </c>
      <c r="BR97">
        <v>0.99196799999999996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1.81</v>
      </c>
      <c r="CC97">
        <v>1.57</v>
      </c>
      <c r="CD97">
        <v>1.52</v>
      </c>
      <c r="CE97">
        <v>1.78</v>
      </c>
      <c r="CF97">
        <v>0.23</v>
      </c>
      <c r="CG97">
        <v>3.78</v>
      </c>
      <c r="CH97">
        <v>0</v>
      </c>
      <c r="CI97">
        <v>7.49</v>
      </c>
      <c r="CJ97">
        <v>1.95</v>
      </c>
      <c r="CK97">
        <v>1.84</v>
      </c>
      <c r="CL97">
        <v>3.492372</v>
      </c>
      <c r="CM97">
        <v>1.870228</v>
      </c>
      <c r="CN97">
        <v>3.542468</v>
      </c>
      <c r="CO97">
        <v>3.03</v>
      </c>
      <c r="CP97">
        <v>0.99398600000000004</v>
      </c>
      <c r="CQ97">
        <v>1.3710979999999999</v>
      </c>
      <c r="CR97">
        <v>3.57</v>
      </c>
      <c r="CS97">
        <v>2.3091029999999999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87.631052000000011</v>
      </c>
    </row>
    <row r="98" spans="1:114">
      <c r="A98" t="s">
        <v>140</v>
      </c>
      <c r="B98">
        <v>0</v>
      </c>
      <c r="C98">
        <v>10.957587999999999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76.599760000000003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20.731850000000001</v>
      </c>
      <c r="W98">
        <v>40.735770000000002</v>
      </c>
      <c r="X98">
        <v>147.515625</v>
      </c>
      <c r="Y98">
        <v>0</v>
      </c>
      <c r="Z98">
        <v>6.5449999999999999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42.711091000000003</v>
      </c>
      <c r="AH98">
        <v>0</v>
      </c>
      <c r="AI98">
        <v>0</v>
      </c>
      <c r="AJ98">
        <v>0</v>
      </c>
      <c r="AK98">
        <v>52.585704</v>
      </c>
      <c r="AL98">
        <v>12.782</v>
      </c>
      <c r="AM98">
        <v>16.345120999999999</v>
      </c>
      <c r="AN98">
        <v>0.803041</v>
      </c>
      <c r="AO98">
        <v>0</v>
      </c>
      <c r="AP98">
        <v>0</v>
      </c>
      <c r="AQ98">
        <v>0</v>
      </c>
      <c r="AR98">
        <v>30.911999999999999</v>
      </c>
      <c r="AS98">
        <v>21.523199999999999</v>
      </c>
      <c r="AT98">
        <v>14.9968</v>
      </c>
      <c r="AU98">
        <v>0</v>
      </c>
      <c r="AV98">
        <v>28.489729000000001</v>
      </c>
      <c r="AW98">
        <v>50.800941999999999</v>
      </c>
      <c r="AX98">
        <v>5.7164000000000001</v>
      </c>
      <c r="AY98">
        <v>0</v>
      </c>
      <c r="AZ98">
        <f t="shared" si="3"/>
        <v>87.631052000000011</v>
      </c>
      <c r="BA98">
        <f t="shared" si="4"/>
        <v>2937.9127779999999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1.9522930000000001</v>
      </c>
      <c r="BR98">
        <v>0.99196799999999996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1.81</v>
      </c>
      <c r="CC98">
        <v>1.57</v>
      </c>
      <c r="CD98">
        <v>1.52</v>
      </c>
      <c r="CE98">
        <v>1.78</v>
      </c>
      <c r="CF98">
        <v>0.23</v>
      </c>
      <c r="CG98">
        <v>3.78</v>
      </c>
      <c r="CH98">
        <v>0</v>
      </c>
      <c r="CI98">
        <v>7.49</v>
      </c>
      <c r="CJ98">
        <v>1.95</v>
      </c>
      <c r="CK98">
        <v>1.84</v>
      </c>
      <c r="CL98">
        <v>3.492372</v>
      </c>
      <c r="CM98">
        <v>1.870228</v>
      </c>
      <c r="CN98">
        <v>3.542468</v>
      </c>
      <c r="CO98">
        <v>3.03</v>
      </c>
      <c r="CP98">
        <v>0.99398600000000004</v>
      </c>
      <c r="CQ98">
        <v>1.3710979999999999</v>
      </c>
      <c r="CR98">
        <v>3.57</v>
      </c>
      <c r="CS98">
        <v>2.3091029999999999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87.631052000000011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0.26298211199999977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1.8155286399999992</v>
      </c>
      <c r="J99">
        <f t="shared" si="6"/>
        <v>0.13719360000000019</v>
      </c>
      <c r="K99">
        <f t="shared" si="6"/>
        <v>16.507026407999987</v>
      </c>
      <c r="L99">
        <f t="shared" si="6"/>
        <v>12.909622557999986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2.5201643940000005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0.45625109799999941</v>
      </c>
      <c r="W99">
        <f t="shared" si="6"/>
        <v>0.96582197999999997</v>
      </c>
      <c r="X99">
        <f t="shared" si="6"/>
        <v>3.540375</v>
      </c>
      <c r="Y99">
        <f t="shared" si="6"/>
        <v>0</v>
      </c>
      <c r="Z99">
        <f t="shared" si="6"/>
        <v>0.20925025000000019</v>
      </c>
      <c r="AA99">
        <f t="shared" si="6"/>
        <v>0.29228182999999985</v>
      </c>
      <c r="AB99">
        <f t="shared" si="6"/>
        <v>0.24435063475000002</v>
      </c>
      <c r="AC99">
        <f t="shared" si="6"/>
        <v>0.13677623274999998</v>
      </c>
      <c r="AD99">
        <f t="shared" si="6"/>
        <v>0.10588020949999997</v>
      </c>
      <c r="AE99">
        <f t="shared" si="6"/>
        <v>0.43911722125000019</v>
      </c>
      <c r="AF99">
        <f t="shared" si="6"/>
        <v>0.27038966249999996</v>
      </c>
      <c r="AG99">
        <f t="shared" si="6"/>
        <v>1.0250661840000008</v>
      </c>
      <c r="AH99">
        <f t="shared" si="6"/>
        <v>0.72313673099999998</v>
      </c>
      <c r="AI99">
        <f t="shared" si="6"/>
        <v>5.5382760999999989E-2</v>
      </c>
      <c r="AJ99">
        <f t="shared" si="6"/>
        <v>0</v>
      </c>
      <c r="AK99">
        <f t="shared" si="6"/>
        <v>1.2620568960000014</v>
      </c>
      <c r="AL99">
        <f t="shared" si="6"/>
        <v>0.57693300000000014</v>
      </c>
      <c r="AM99">
        <f t="shared" si="6"/>
        <v>0.39228290400000015</v>
      </c>
      <c r="AN99">
        <f t="shared" si="6"/>
        <v>1.9272983999999976E-2</v>
      </c>
      <c r="AO99">
        <f t="shared" si="6"/>
        <v>0</v>
      </c>
      <c r="AP99">
        <f t="shared" si="6"/>
        <v>2.3122050000000005E-2</v>
      </c>
      <c r="AQ99">
        <f t="shared" si="6"/>
        <v>0.44795776475000015</v>
      </c>
      <c r="AR99">
        <f t="shared" si="6"/>
        <v>0.95330399999999982</v>
      </c>
      <c r="AS99">
        <f t="shared" si="6"/>
        <v>0.66103128000000033</v>
      </c>
      <c r="AT99">
        <f t="shared" si="6"/>
        <v>0.35992319999999939</v>
      </c>
      <c r="AU99">
        <f t="shared" si="6"/>
        <v>0</v>
      </c>
      <c r="AV99">
        <f t="shared" si="6"/>
        <v>0.67663106349999858</v>
      </c>
      <c r="AW99">
        <f t="shared" si="6"/>
        <v>1.2192226079999982</v>
      </c>
      <c r="AX99">
        <f t="shared" si="6"/>
        <v>0.13719360000000019</v>
      </c>
      <c r="AY99">
        <f t="shared" si="6"/>
        <v>0</v>
      </c>
      <c r="AZ99">
        <f t="shared" si="6"/>
        <v>2.0781218934999997</v>
      </c>
      <c r="BA99">
        <f>SUM(B99:AZ99)</f>
        <v>70.765588334499952</v>
      </c>
      <c r="BD99">
        <f t="shared" ref="BD99:DJ99" si="7">SUM(BD3:BD98)/4000</f>
        <v>0.1028818440000001</v>
      </c>
      <c r="BE99">
        <f t="shared" si="7"/>
        <v>0</v>
      </c>
      <c r="BF99">
        <f t="shared" si="7"/>
        <v>5.7034849999999999E-4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4.8743200000000021E-4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4.6855031999999949E-2</v>
      </c>
      <c r="BR99">
        <f t="shared" si="8"/>
        <v>2.0955324000000001E-2</v>
      </c>
      <c r="BS99">
        <f t="shared" si="8"/>
        <v>3.9359999999999951E-2</v>
      </c>
      <c r="BT99">
        <f t="shared" si="8"/>
        <v>5.9206555000000018E-3</v>
      </c>
      <c r="BU99">
        <f t="shared" si="8"/>
        <v>7.1263992000000095E-2</v>
      </c>
      <c r="BV99">
        <f t="shared" si="8"/>
        <v>3.1349052999999953E-2</v>
      </c>
      <c r="BW99">
        <f t="shared" si="8"/>
        <v>0.1623300000000002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4.3540000000000002E-2</v>
      </c>
      <c r="CC99">
        <f t="shared" si="8"/>
        <v>3.8017499999999926E-2</v>
      </c>
      <c r="CD99">
        <f t="shared" si="8"/>
        <v>3.6994999999999993E-2</v>
      </c>
      <c r="CE99">
        <f t="shared" si="8"/>
        <v>2.6407499999999997E-2</v>
      </c>
      <c r="CF99">
        <f t="shared" si="8"/>
        <v>5.5725000000000089E-3</v>
      </c>
      <c r="CG99">
        <f t="shared" si="8"/>
        <v>9.0719999999999815E-2</v>
      </c>
      <c r="CH99">
        <f t="shared" si="8"/>
        <v>5.7416989999999994E-3</v>
      </c>
      <c r="CI99">
        <f t="shared" si="8"/>
        <v>0.18193000000000012</v>
      </c>
      <c r="CJ99">
        <f t="shared" si="8"/>
        <v>4.6799999999999946E-2</v>
      </c>
      <c r="CK99">
        <f t="shared" si="8"/>
        <v>4.4160000000000067E-2</v>
      </c>
      <c r="CL99">
        <f t="shared" si="8"/>
        <v>0.12454993149999984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5.6858961999999999E-2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2.0781218934999997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481.27552700000001</v>
      </c>
      <c r="L3">
        <v>404.36309999999997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42.846212999999999</v>
      </c>
      <c r="S3">
        <v>26.616266</v>
      </c>
      <c r="T3">
        <v>0</v>
      </c>
      <c r="U3">
        <v>348.97500000000002</v>
      </c>
      <c r="V3">
        <v>14.577738999999999</v>
      </c>
      <c r="W3">
        <v>40.128770000000003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42.711091000000003</v>
      </c>
      <c r="AH3">
        <v>0</v>
      </c>
      <c r="AI3">
        <v>0</v>
      </c>
      <c r="AJ3">
        <v>0</v>
      </c>
      <c r="AK3">
        <v>52.585704</v>
      </c>
      <c r="AL3">
        <v>12.782</v>
      </c>
      <c r="AM3">
        <v>16.345120999999999</v>
      </c>
      <c r="AN3">
        <v>0.803041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13.873938000000001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70.170410000000018</v>
      </c>
      <c r="BA3">
        <f>SUM(B3:AZ3)</f>
        <v>2257.7693340000005</v>
      </c>
      <c r="BB3">
        <v>0</v>
      </c>
      <c r="BD3">
        <v>7.66</v>
      </c>
      <c r="BE3">
        <v>1.95</v>
      </c>
      <c r="BF3">
        <v>0</v>
      </c>
      <c r="BG3">
        <v>1.84</v>
      </c>
      <c r="BH3">
        <v>0</v>
      </c>
      <c r="BI3">
        <v>1.57</v>
      </c>
      <c r="BJ3">
        <v>1.55</v>
      </c>
      <c r="BK3">
        <v>1.78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2.1800000000000002</v>
      </c>
      <c r="BS3">
        <v>1.64</v>
      </c>
      <c r="BT3">
        <v>2.9693329999999998</v>
      </c>
      <c r="BU3">
        <v>0.70752899999999996</v>
      </c>
      <c r="BV3">
        <v>2.3738440000000001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3.2061120000000001</v>
      </c>
      <c r="CP3">
        <v>4.2581249999999997</v>
      </c>
      <c r="CQ3">
        <v>1.9522930000000001</v>
      </c>
      <c r="CR3">
        <v>0.84606800000000004</v>
      </c>
      <c r="CS3">
        <v>1.3710979999999999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70.170410000000018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549.23689999999999</v>
      </c>
      <c r="L4">
        <v>398.38423399999999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30.046399999999998</v>
      </c>
      <c r="S4">
        <v>18.626100000000001</v>
      </c>
      <c r="T4">
        <v>0</v>
      </c>
      <c r="U4">
        <v>348.97500000000002</v>
      </c>
      <c r="V4">
        <v>14.2654</v>
      </c>
      <c r="W4">
        <v>28.529</v>
      </c>
      <c r="X4">
        <v>114.26375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42.711091000000003</v>
      </c>
      <c r="AH4">
        <v>0</v>
      </c>
      <c r="AI4">
        <v>0</v>
      </c>
      <c r="AJ4">
        <v>0</v>
      </c>
      <c r="AK4">
        <v>52.585704</v>
      </c>
      <c r="AL4">
        <v>12.782</v>
      </c>
      <c r="AM4">
        <v>16.345120999999999</v>
      </c>
      <c r="AN4">
        <v>0.803041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14.231980999999999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70.370792000000023</v>
      </c>
      <c r="BA4">
        <f t="shared" ref="BA4:BA67" si="1">SUM(B4:AZ4)</f>
        <v>2254.3563030000005</v>
      </c>
      <c r="BB4">
        <v>1</v>
      </c>
      <c r="BD4">
        <v>7.66</v>
      </c>
      <c r="BE4">
        <v>1.95</v>
      </c>
      <c r="BF4">
        <v>0</v>
      </c>
      <c r="BG4">
        <v>1.84</v>
      </c>
      <c r="BH4">
        <v>0</v>
      </c>
      <c r="BI4">
        <v>1.57</v>
      </c>
      <c r="BJ4">
        <v>1.55</v>
      </c>
      <c r="BK4">
        <v>1.78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2.1800000000000002</v>
      </c>
      <c r="BS4">
        <v>1.64</v>
      </c>
      <c r="BT4">
        <v>2.9693329999999998</v>
      </c>
      <c r="BU4">
        <v>0.76478100000000004</v>
      </c>
      <c r="BV4">
        <v>2.3738440000000001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3.3492419999999998</v>
      </c>
      <c r="CP4">
        <v>4.2581249999999997</v>
      </c>
      <c r="CQ4">
        <v>1.9522930000000001</v>
      </c>
      <c r="CR4">
        <v>0.84606800000000004</v>
      </c>
      <c r="CS4">
        <v>1.3710979999999999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70.370792000000023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549.18712500000004</v>
      </c>
      <c r="L5">
        <v>317.40536800000001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30.046399999999998</v>
      </c>
      <c r="S5">
        <v>18.626100000000001</v>
      </c>
      <c r="T5">
        <v>0</v>
      </c>
      <c r="U5">
        <v>348.97500000000002</v>
      </c>
      <c r="V5">
        <v>14.2654</v>
      </c>
      <c r="W5">
        <v>28.529</v>
      </c>
      <c r="X5">
        <v>114.26375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42.711091000000003</v>
      </c>
      <c r="AH5">
        <v>0</v>
      </c>
      <c r="AI5">
        <v>0</v>
      </c>
      <c r="AJ5">
        <v>0</v>
      </c>
      <c r="AK5">
        <v>52.585704</v>
      </c>
      <c r="AL5">
        <v>12.782</v>
      </c>
      <c r="AM5">
        <v>16.345120999999999</v>
      </c>
      <c r="AN5">
        <v>0.803041</v>
      </c>
      <c r="AO5">
        <v>0</v>
      </c>
      <c r="AP5">
        <v>0</v>
      </c>
      <c r="AQ5">
        <v>0</v>
      </c>
      <c r="AR5">
        <v>32.015999999999998</v>
      </c>
      <c r="AS5">
        <v>32.688360000000003</v>
      </c>
      <c r="AT5">
        <v>13.168616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69.932423000000028</v>
      </c>
      <c r="BA5">
        <f t="shared" si="1"/>
        <v>2151.4019280000002</v>
      </c>
      <c r="BB5">
        <v>2</v>
      </c>
      <c r="BD5">
        <v>7.66</v>
      </c>
      <c r="BE5">
        <v>1.95</v>
      </c>
      <c r="BF5">
        <v>0</v>
      </c>
      <c r="BG5">
        <v>1.84</v>
      </c>
      <c r="BH5">
        <v>0</v>
      </c>
      <c r="BI5">
        <v>1.57</v>
      </c>
      <c r="BJ5">
        <v>1.55</v>
      </c>
      <c r="BK5">
        <v>1.8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2.1800000000000002</v>
      </c>
      <c r="BS5">
        <v>1.64</v>
      </c>
      <c r="BT5">
        <v>2.9693329999999998</v>
      </c>
      <c r="BU5">
        <v>0.77290199999999998</v>
      </c>
      <c r="BV5">
        <v>2.3738440000000001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3.378736</v>
      </c>
      <c r="CP5">
        <v>4.2581249999999997</v>
      </c>
      <c r="CQ5">
        <v>1.9522930000000001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69.932423000000028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529</v>
      </c>
      <c r="L6">
        <v>237.474355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42.846212999999999</v>
      </c>
      <c r="S6">
        <v>18.626100000000001</v>
      </c>
      <c r="T6">
        <v>0</v>
      </c>
      <c r="U6">
        <v>348.97500000000002</v>
      </c>
      <c r="V6">
        <v>18.140333999999999</v>
      </c>
      <c r="W6">
        <v>40.128770000000003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42.711091000000003</v>
      </c>
      <c r="AH6">
        <v>0</v>
      </c>
      <c r="AI6">
        <v>0</v>
      </c>
      <c r="AJ6">
        <v>0</v>
      </c>
      <c r="AK6">
        <v>52.585704</v>
      </c>
      <c r="AL6">
        <v>12.782</v>
      </c>
      <c r="AM6">
        <v>16.345120999999999</v>
      </c>
      <c r="AN6">
        <v>0.803041</v>
      </c>
      <c r="AO6">
        <v>0</v>
      </c>
      <c r="AP6">
        <v>0</v>
      </c>
      <c r="AQ6">
        <v>0</v>
      </c>
      <c r="AR6">
        <v>32.015999999999998</v>
      </c>
      <c r="AS6">
        <v>32.688360000000003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70.088598000000019</v>
      </c>
      <c r="BA6">
        <f t="shared" si="1"/>
        <v>2114.7945409999998</v>
      </c>
      <c r="BB6">
        <v>3</v>
      </c>
      <c r="BD6">
        <v>7.66</v>
      </c>
      <c r="BE6">
        <v>1.95</v>
      </c>
      <c r="BF6">
        <v>0</v>
      </c>
      <c r="BG6">
        <v>1.84</v>
      </c>
      <c r="BH6">
        <v>0</v>
      </c>
      <c r="BI6">
        <v>1.57</v>
      </c>
      <c r="BJ6">
        <v>1.55</v>
      </c>
      <c r="BK6">
        <v>1.8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2.1800000000000002</v>
      </c>
      <c r="BS6">
        <v>1.64</v>
      </c>
      <c r="BT6">
        <v>2.9693329999999998</v>
      </c>
      <c r="BU6">
        <v>0.84050800000000003</v>
      </c>
      <c r="BV6">
        <v>2.3738440000000001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3.4673050000000001</v>
      </c>
      <c r="CP6">
        <v>4.2581249999999997</v>
      </c>
      <c r="CQ6">
        <v>1.9522930000000001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70.088598000000019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529</v>
      </c>
      <c r="L7">
        <v>231.78146699999999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42.846212999999999</v>
      </c>
      <c r="S7">
        <v>18.626100000000001</v>
      </c>
      <c r="T7">
        <v>0</v>
      </c>
      <c r="U7">
        <v>348.97500000000002</v>
      </c>
      <c r="V7">
        <v>13.532500000000001</v>
      </c>
      <c r="W7">
        <v>34.939</v>
      </c>
      <c r="X7">
        <v>125.05374999999999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42.711091000000003</v>
      </c>
      <c r="AH7">
        <v>0</v>
      </c>
      <c r="AI7">
        <v>0</v>
      </c>
      <c r="AJ7">
        <v>0</v>
      </c>
      <c r="AK7">
        <v>52.585704</v>
      </c>
      <c r="AL7">
        <v>12.782</v>
      </c>
      <c r="AM7">
        <v>16.345120999999999</v>
      </c>
      <c r="AN7">
        <v>0.803041</v>
      </c>
      <c r="AO7">
        <v>0</v>
      </c>
      <c r="AP7">
        <v>0.38429999999999997</v>
      </c>
      <c r="AQ7">
        <v>0</v>
      </c>
      <c r="AR7">
        <v>32.015999999999998</v>
      </c>
      <c r="AS7">
        <v>21.523199999999999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70.430250000000029</v>
      </c>
      <c r="BA7">
        <f t="shared" si="1"/>
        <v>2066.4029660000001</v>
      </c>
      <c r="BB7">
        <v>4</v>
      </c>
      <c r="BD7">
        <v>7.66</v>
      </c>
      <c r="BE7">
        <v>1.95</v>
      </c>
      <c r="BF7">
        <v>0</v>
      </c>
      <c r="BG7">
        <v>1.84</v>
      </c>
      <c r="BH7">
        <v>0</v>
      </c>
      <c r="BI7">
        <v>1.57</v>
      </c>
      <c r="BJ7">
        <v>1.55</v>
      </c>
      <c r="BK7">
        <v>1.8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2.1800000000000002</v>
      </c>
      <c r="BS7">
        <v>1.64</v>
      </c>
      <c r="BT7">
        <v>2.9693329999999998</v>
      </c>
      <c r="BU7">
        <v>0.95968100000000001</v>
      </c>
      <c r="BV7">
        <v>2.3738440000000001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3.689784</v>
      </c>
      <c r="CP7">
        <v>4.2581249999999997</v>
      </c>
      <c r="CQ7">
        <v>1.9522930000000001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70.430250000000029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528</v>
      </c>
      <c r="L8">
        <v>231.78146699999999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37.248899999999999</v>
      </c>
      <c r="S8">
        <v>15.0137</v>
      </c>
      <c r="T8">
        <v>0</v>
      </c>
      <c r="U8">
        <v>348.97500000000002</v>
      </c>
      <c r="V8">
        <v>13.532500000000001</v>
      </c>
      <c r="W8">
        <v>34.939</v>
      </c>
      <c r="X8">
        <v>125.05374999999999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42.711091000000003</v>
      </c>
      <c r="AH8">
        <v>0</v>
      </c>
      <c r="AI8">
        <v>0</v>
      </c>
      <c r="AJ8">
        <v>0</v>
      </c>
      <c r="AK8">
        <v>52.585704</v>
      </c>
      <c r="AL8">
        <v>12.782</v>
      </c>
      <c r="AM8">
        <v>16.345120999999999</v>
      </c>
      <c r="AN8">
        <v>0.803041</v>
      </c>
      <c r="AO8">
        <v>0</v>
      </c>
      <c r="AP8">
        <v>0.38429999999999997</v>
      </c>
      <c r="AQ8">
        <v>0</v>
      </c>
      <c r="AR8">
        <v>52.44</v>
      </c>
      <c r="AS8">
        <v>21.523199999999999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70.76653300000001</v>
      </c>
      <c r="BA8">
        <f t="shared" si="1"/>
        <v>2076.953536</v>
      </c>
      <c r="BB8">
        <v>5</v>
      </c>
      <c r="BD8">
        <v>7.66</v>
      </c>
      <c r="BE8">
        <v>1.95</v>
      </c>
      <c r="BF8">
        <v>0</v>
      </c>
      <c r="BG8">
        <v>1.84</v>
      </c>
      <c r="BH8">
        <v>0</v>
      </c>
      <c r="BI8">
        <v>1.57</v>
      </c>
      <c r="BJ8">
        <v>1.55</v>
      </c>
      <c r="BK8">
        <v>1.8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2.1800000000000002</v>
      </c>
      <c r="BS8">
        <v>1.64</v>
      </c>
      <c r="BT8">
        <v>2.9693329999999998</v>
      </c>
      <c r="BU8">
        <v>1.1193</v>
      </c>
      <c r="BV8">
        <v>2.3738440000000001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3.8664480000000001</v>
      </c>
      <c r="CP8">
        <v>4.2581249999999997</v>
      </c>
      <c r="CQ8">
        <v>1.9522930000000001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70.76653300000001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526</v>
      </c>
      <c r="L9">
        <v>231.78146699999999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37.248899999999999</v>
      </c>
      <c r="S9">
        <v>15.0137</v>
      </c>
      <c r="T9">
        <v>0</v>
      </c>
      <c r="U9">
        <v>348.97500000000002</v>
      </c>
      <c r="V9">
        <v>13.532500000000001</v>
      </c>
      <c r="W9">
        <v>34.939</v>
      </c>
      <c r="X9">
        <v>125.05374999999999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42.711091000000003</v>
      </c>
      <c r="AH9">
        <v>0</v>
      </c>
      <c r="AI9">
        <v>0</v>
      </c>
      <c r="AJ9">
        <v>0</v>
      </c>
      <c r="AK9">
        <v>52.585704</v>
      </c>
      <c r="AL9">
        <v>12.782</v>
      </c>
      <c r="AM9">
        <v>16.345120999999999</v>
      </c>
      <c r="AN9">
        <v>0.803041</v>
      </c>
      <c r="AO9">
        <v>0</v>
      </c>
      <c r="AP9">
        <v>0.51239999999999997</v>
      </c>
      <c r="AQ9">
        <v>0</v>
      </c>
      <c r="AR9">
        <v>52.44</v>
      </c>
      <c r="AS9">
        <v>21.523199999999999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71.090776000000034</v>
      </c>
      <c r="BA9">
        <f t="shared" si="1"/>
        <v>2075.4058789999999</v>
      </c>
      <c r="BB9">
        <v>6</v>
      </c>
      <c r="BD9">
        <v>7.66</v>
      </c>
      <c r="BE9">
        <v>1.95</v>
      </c>
      <c r="BF9">
        <v>0</v>
      </c>
      <c r="BG9">
        <v>1.84</v>
      </c>
      <c r="BH9">
        <v>0</v>
      </c>
      <c r="BI9">
        <v>1.57</v>
      </c>
      <c r="BJ9">
        <v>1.55</v>
      </c>
      <c r="BK9">
        <v>1.8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2.1800000000000002</v>
      </c>
      <c r="BS9">
        <v>1.64</v>
      </c>
      <c r="BT9">
        <v>2.9693329999999998</v>
      </c>
      <c r="BU9">
        <v>1.268519</v>
      </c>
      <c r="BV9">
        <v>2.3738440000000001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4.0414719999999997</v>
      </c>
      <c r="CP9">
        <v>4.2581249999999997</v>
      </c>
      <c r="CQ9">
        <v>1.9522930000000001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71.090776000000034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520</v>
      </c>
      <c r="L10">
        <v>231.78146699999999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37.248899999999999</v>
      </c>
      <c r="S10">
        <v>15.0137</v>
      </c>
      <c r="T10">
        <v>0</v>
      </c>
      <c r="U10">
        <v>348.97500000000002</v>
      </c>
      <c r="V10">
        <v>13.532500000000001</v>
      </c>
      <c r="W10">
        <v>34.939</v>
      </c>
      <c r="X10">
        <v>125.05374999999999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42.711091000000003</v>
      </c>
      <c r="AH10">
        <v>0</v>
      </c>
      <c r="AI10">
        <v>0</v>
      </c>
      <c r="AJ10">
        <v>0</v>
      </c>
      <c r="AK10">
        <v>52.585704</v>
      </c>
      <c r="AL10">
        <v>12.782</v>
      </c>
      <c r="AM10">
        <v>16.345120999999999</v>
      </c>
      <c r="AN10">
        <v>0.803041</v>
      </c>
      <c r="AO10">
        <v>0</v>
      </c>
      <c r="AP10">
        <v>0.51239999999999997</v>
      </c>
      <c r="AQ10">
        <v>0</v>
      </c>
      <c r="AR10">
        <v>32.015999999999998</v>
      </c>
      <c r="AS10">
        <v>21.523199999999999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71.269923000000034</v>
      </c>
      <c r="BA10">
        <f t="shared" si="1"/>
        <v>2049.1610259999998</v>
      </c>
      <c r="BB10">
        <v>7</v>
      </c>
      <c r="BD10">
        <v>7.66</v>
      </c>
      <c r="BE10">
        <v>1.95</v>
      </c>
      <c r="BF10">
        <v>0</v>
      </c>
      <c r="BG10">
        <v>1.84</v>
      </c>
      <c r="BH10">
        <v>0</v>
      </c>
      <c r="BI10">
        <v>1.57</v>
      </c>
      <c r="BJ10">
        <v>1.55</v>
      </c>
      <c r="BK10">
        <v>1.8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2.1800000000000002</v>
      </c>
      <c r="BS10">
        <v>1.64</v>
      </c>
      <c r="BT10">
        <v>2.9693329999999998</v>
      </c>
      <c r="BU10">
        <v>1.28817</v>
      </c>
      <c r="BV10">
        <v>2.3738440000000001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4.2009679999999996</v>
      </c>
      <c r="CP10">
        <v>4.2581249999999997</v>
      </c>
      <c r="CQ10">
        <v>1.9522930000000001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71.269923000000034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440.84482000000003</v>
      </c>
      <c r="L11">
        <v>231.78146699999999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24.4453</v>
      </c>
      <c r="S11">
        <v>15.0137</v>
      </c>
      <c r="T11">
        <v>0</v>
      </c>
      <c r="U11">
        <v>348.97500000000002</v>
      </c>
      <c r="V11">
        <v>7.9671000000000003</v>
      </c>
      <c r="W11">
        <v>24.6251</v>
      </c>
      <c r="X11">
        <v>91.790800000000004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42.711091000000003</v>
      </c>
      <c r="AH11">
        <v>0</v>
      </c>
      <c r="AI11">
        <v>0</v>
      </c>
      <c r="AJ11">
        <v>0</v>
      </c>
      <c r="AK11">
        <v>52.585704</v>
      </c>
      <c r="AL11">
        <v>12.782</v>
      </c>
      <c r="AM11">
        <v>16.345120999999999</v>
      </c>
      <c r="AN11">
        <v>0.803041</v>
      </c>
      <c r="AO11">
        <v>0</v>
      </c>
      <c r="AP11">
        <v>0.51239999999999997</v>
      </c>
      <c r="AQ11">
        <v>0</v>
      </c>
      <c r="AR11">
        <v>32.015999999999998</v>
      </c>
      <c r="AS11">
        <v>32.688360000000003</v>
      </c>
      <c r="AT11">
        <v>14.815505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71.362855000000025</v>
      </c>
      <c r="BA11">
        <f t="shared" si="1"/>
        <v>1919.1367930000006</v>
      </c>
      <c r="BB11">
        <v>8</v>
      </c>
      <c r="BD11">
        <v>7.66</v>
      </c>
      <c r="BE11">
        <v>1.95</v>
      </c>
      <c r="BF11">
        <v>0</v>
      </c>
      <c r="BG11">
        <v>1.84</v>
      </c>
      <c r="BH11">
        <v>0</v>
      </c>
      <c r="BI11">
        <v>1.57</v>
      </c>
      <c r="BJ11">
        <v>1.55</v>
      </c>
      <c r="BK11">
        <v>1.8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2.1800000000000002</v>
      </c>
      <c r="BS11">
        <v>1.64</v>
      </c>
      <c r="BT11">
        <v>2.9693329999999998</v>
      </c>
      <c r="BU11">
        <v>1.28817</v>
      </c>
      <c r="BV11">
        <v>2.3738440000000001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1.9522930000000001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71.362855000000025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431.91</v>
      </c>
      <c r="L12">
        <v>231.78146699999999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24.4453</v>
      </c>
      <c r="S12">
        <v>15.0137</v>
      </c>
      <c r="T12">
        <v>0</v>
      </c>
      <c r="U12">
        <v>348.97500000000002</v>
      </c>
      <c r="V12">
        <v>7.9671000000000003</v>
      </c>
      <c r="W12">
        <v>24.6251</v>
      </c>
      <c r="X12">
        <v>91.790800000000004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42.711091000000003</v>
      </c>
      <c r="AH12">
        <v>0</v>
      </c>
      <c r="AI12">
        <v>0</v>
      </c>
      <c r="AJ12">
        <v>0</v>
      </c>
      <c r="AK12">
        <v>52.585704</v>
      </c>
      <c r="AL12">
        <v>12.782</v>
      </c>
      <c r="AM12">
        <v>16.345120999999999</v>
      </c>
      <c r="AN12">
        <v>0.803041</v>
      </c>
      <c r="AO12">
        <v>0</v>
      </c>
      <c r="AP12">
        <v>0.51239999999999997</v>
      </c>
      <c r="AQ12">
        <v>0</v>
      </c>
      <c r="AR12">
        <v>32.015999999999998</v>
      </c>
      <c r="AS12">
        <v>32.688360000000003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71.362855000000025</v>
      </c>
      <c r="BA12">
        <f t="shared" si="1"/>
        <v>1910.383268</v>
      </c>
      <c r="BB12">
        <v>9</v>
      </c>
      <c r="BD12">
        <v>7.66</v>
      </c>
      <c r="BE12">
        <v>1.95</v>
      </c>
      <c r="BF12">
        <v>0</v>
      </c>
      <c r="BG12">
        <v>1.84</v>
      </c>
      <c r="BH12">
        <v>0</v>
      </c>
      <c r="BI12">
        <v>1.57</v>
      </c>
      <c r="BJ12">
        <v>1.55</v>
      </c>
      <c r="BK12">
        <v>1.8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2.1800000000000002</v>
      </c>
      <c r="BS12">
        <v>1.64</v>
      </c>
      <c r="BT12">
        <v>2.9693329999999998</v>
      </c>
      <c r="BU12">
        <v>1.28817</v>
      </c>
      <c r="BV12">
        <v>2.3738440000000001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1.9522930000000001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71.362855000000025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421.5</v>
      </c>
      <c r="L13">
        <v>230.701165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24.4453</v>
      </c>
      <c r="S13">
        <v>15.0137</v>
      </c>
      <c r="T13">
        <v>0</v>
      </c>
      <c r="U13">
        <v>348.97500000000002</v>
      </c>
      <c r="V13">
        <v>7.9671000000000003</v>
      </c>
      <c r="W13">
        <v>24.6251</v>
      </c>
      <c r="X13">
        <v>91.790800000000004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42.711091000000003</v>
      </c>
      <c r="AH13">
        <v>0</v>
      </c>
      <c r="AI13">
        <v>0</v>
      </c>
      <c r="AJ13">
        <v>0</v>
      </c>
      <c r="AK13">
        <v>52.585704</v>
      </c>
      <c r="AL13">
        <v>12.782</v>
      </c>
      <c r="AM13">
        <v>16.345120999999999</v>
      </c>
      <c r="AN13">
        <v>0.803041</v>
      </c>
      <c r="AO13">
        <v>0</v>
      </c>
      <c r="AP13">
        <v>0.51239999999999997</v>
      </c>
      <c r="AQ13">
        <v>0</v>
      </c>
      <c r="AR13">
        <v>52.44</v>
      </c>
      <c r="AS13">
        <v>32.688360000000003</v>
      </c>
      <c r="AT13">
        <v>14.532161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71.362855000000025</v>
      </c>
      <c r="BA13">
        <f t="shared" si="1"/>
        <v>1918.8523270000005</v>
      </c>
      <c r="BB13">
        <v>10</v>
      </c>
      <c r="BD13">
        <v>7.66</v>
      </c>
      <c r="BE13">
        <v>1.95</v>
      </c>
      <c r="BF13">
        <v>0</v>
      </c>
      <c r="BG13">
        <v>1.84</v>
      </c>
      <c r="BH13">
        <v>0</v>
      </c>
      <c r="BI13">
        <v>1.57</v>
      </c>
      <c r="BJ13">
        <v>1.55</v>
      </c>
      <c r="BK13">
        <v>1.8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2.1800000000000002</v>
      </c>
      <c r="BS13">
        <v>1.64</v>
      </c>
      <c r="BT13">
        <v>2.9693329999999998</v>
      </c>
      <c r="BU13">
        <v>1.28817</v>
      </c>
      <c r="BV13">
        <v>2.3738440000000001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1.9522930000000001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71.362855000000025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412.76</v>
      </c>
      <c r="L14">
        <v>230.701165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24.4453</v>
      </c>
      <c r="S14">
        <v>15.0137</v>
      </c>
      <c r="T14">
        <v>0</v>
      </c>
      <c r="U14">
        <v>348.97500000000002</v>
      </c>
      <c r="V14">
        <v>7.9671000000000003</v>
      </c>
      <c r="W14">
        <v>24.6251</v>
      </c>
      <c r="X14">
        <v>91.790800000000004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42.711091000000003</v>
      </c>
      <c r="AH14">
        <v>0</v>
      </c>
      <c r="AI14">
        <v>0</v>
      </c>
      <c r="AJ14">
        <v>0</v>
      </c>
      <c r="AK14">
        <v>52.585704</v>
      </c>
      <c r="AL14">
        <v>24.402000000000001</v>
      </c>
      <c r="AM14">
        <v>16.345120999999999</v>
      </c>
      <c r="AN14">
        <v>0.803041</v>
      </c>
      <c r="AO14">
        <v>0</v>
      </c>
      <c r="AP14">
        <v>0.51239999999999997</v>
      </c>
      <c r="AQ14">
        <v>0</v>
      </c>
      <c r="AR14">
        <v>52.44</v>
      </c>
      <c r="AS14">
        <v>32.688360000000003</v>
      </c>
      <c r="AT14">
        <v>14.581712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71.362855000000025</v>
      </c>
      <c r="BA14">
        <f t="shared" si="1"/>
        <v>1921.7818780000002</v>
      </c>
      <c r="BB14">
        <v>11</v>
      </c>
      <c r="BD14">
        <v>7.66</v>
      </c>
      <c r="BE14">
        <v>1.95</v>
      </c>
      <c r="BF14">
        <v>0</v>
      </c>
      <c r="BG14">
        <v>1.84</v>
      </c>
      <c r="BH14">
        <v>0</v>
      </c>
      <c r="BI14">
        <v>1.57</v>
      </c>
      <c r="BJ14">
        <v>1.55</v>
      </c>
      <c r="BK14">
        <v>1.8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2.1800000000000002</v>
      </c>
      <c r="BS14">
        <v>1.64</v>
      </c>
      <c r="BT14">
        <v>2.9693329999999998</v>
      </c>
      <c r="BU14">
        <v>1.28817</v>
      </c>
      <c r="BV14">
        <v>2.3738440000000001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1.9522930000000001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71.362855000000025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374.543341</v>
      </c>
      <c r="L15">
        <v>230.701165</v>
      </c>
      <c r="M15">
        <v>92.91</v>
      </c>
      <c r="N15">
        <v>119.136178</v>
      </c>
      <c r="O15">
        <v>124.789163</v>
      </c>
      <c r="P15">
        <v>105.3501</v>
      </c>
      <c r="Q15">
        <v>0</v>
      </c>
      <c r="R15">
        <v>24.4453</v>
      </c>
      <c r="S15">
        <v>15.0137</v>
      </c>
      <c r="T15">
        <v>0</v>
      </c>
      <c r="U15">
        <v>348.97500000000002</v>
      </c>
      <c r="V15">
        <v>7.9671000000000003</v>
      </c>
      <c r="W15">
        <v>24.6251</v>
      </c>
      <c r="X15">
        <v>91.790800000000004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42.711091000000003</v>
      </c>
      <c r="AH15">
        <v>0</v>
      </c>
      <c r="AI15">
        <v>0</v>
      </c>
      <c r="AJ15">
        <v>0</v>
      </c>
      <c r="AK15">
        <v>52.585704</v>
      </c>
      <c r="AL15">
        <v>82.501999999999995</v>
      </c>
      <c r="AM15">
        <v>16.345120999999999</v>
      </c>
      <c r="AN15">
        <v>0.803041</v>
      </c>
      <c r="AO15">
        <v>0</v>
      </c>
      <c r="AP15">
        <v>0.51239999999999997</v>
      </c>
      <c r="AQ15">
        <v>0</v>
      </c>
      <c r="AR15">
        <v>32.015999999999998</v>
      </c>
      <c r="AS15">
        <v>21.523199999999999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71.362855000000025</v>
      </c>
      <c r="BA15">
        <f t="shared" si="1"/>
        <v>1910.4911470000004</v>
      </c>
      <c r="BB15">
        <v>12</v>
      </c>
      <c r="BD15">
        <v>7.66</v>
      </c>
      <c r="BE15">
        <v>1.95</v>
      </c>
      <c r="BF15">
        <v>0</v>
      </c>
      <c r="BG15">
        <v>1.84</v>
      </c>
      <c r="BH15">
        <v>0</v>
      </c>
      <c r="BI15">
        <v>1.57</v>
      </c>
      <c r="BJ15">
        <v>1.55</v>
      </c>
      <c r="BK15">
        <v>1.8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2.1800000000000002</v>
      </c>
      <c r="BS15">
        <v>1.64</v>
      </c>
      <c r="BT15">
        <v>2.9693329999999998</v>
      </c>
      <c r="BU15">
        <v>1.28817</v>
      </c>
      <c r="BV15">
        <v>2.3738440000000001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1.9522930000000001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71.362855000000025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374.54471799999999</v>
      </c>
      <c r="L16">
        <v>230.701165</v>
      </c>
      <c r="M16">
        <v>92.91</v>
      </c>
      <c r="N16">
        <v>119.136178</v>
      </c>
      <c r="O16">
        <v>124.789163</v>
      </c>
      <c r="P16">
        <v>105.3501</v>
      </c>
      <c r="Q16">
        <v>0</v>
      </c>
      <c r="R16">
        <v>29.330431000000001</v>
      </c>
      <c r="S16">
        <v>15.0137</v>
      </c>
      <c r="T16">
        <v>0</v>
      </c>
      <c r="U16">
        <v>348.97500000000002</v>
      </c>
      <c r="V16">
        <v>13.532500000000001</v>
      </c>
      <c r="W16">
        <v>34.939</v>
      </c>
      <c r="X16">
        <v>105.658002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42.711091000000003</v>
      </c>
      <c r="AH16">
        <v>0</v>
      </c>
      <c r="AI16">
        <v>0</v>
      </c>
      <c r="AJ16">
        <v>0</v>
      </c>
      <c r="AK16">
        <v>52.585704</v>
      </c>
      <c r="AL16">
        <v>82.501999999999995</v>
      </c>
      <c r="AM16">
        <v>16.345120999999999</v>
      </c>
      <c r="AN16">
        <v>0.803041</v>
      </c>
      <c r="AO16">
        <v>0</v>
      </c>
      <c r="AP16">
        <v>0.51239999999999997</v>
      </c>
      <c r="AQ16">
        <v>0</v>
      </c>
      <c r="AR16">
        <v>32.015999999999998</v>
      </c>
      <c r="AS16">
        <v>21.523199999999999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71.362855000000025</v>
      </c>
      <c r="BA16">
        <f t="shared" si="1"/>
        <v>1945.1241570000004</v>
      </c>
      <c r="BB16">
        <v>13</v>
      </c>
      <c r="BD16">
        <v>7.66</v>
      </c>
      <c r="BE16">
        <v>1.95</v>
      </c>
      <c r="BF16">
        <v>0</v>
      </c>
      <c r="BG16">
        <v>1.84</v>
      </c>
      <c r="BH16">
        <v>0</v>
      </c>
      <c r="BI16">
        <v>1.57</v>
      </c>
      <c r="BJ16">
        <v>1.55</v>
      </c>
      <c r="BK16">
        <v>1.8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2.1800000000000002</v>
      </c>
      <c r="BS16">
        <v>1.64</v>
      </c>
      <c r="BT16">
        <v>2.9693329999999998</v>
      </c>
      <c r="BU16">
        <v>1.28817</v>
      </c>
      <c r="BV16">
        <v>2.3738440000000001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1.9522930000000001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71.362855000000025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374.543341</v>
      </c>
      <c r="L17">
        <v>230.701165</v>
      </c>
      <c r="M17">
        <v>92.91</v>
      </c>
      <c r="N17">
        <v>119.136178</v>
      </c>
      <c r="O17">
        <v>124.789163</v>
      </c>
      <c r="P17">
        <v>105.3501</v>
      </c>
      <c r="Q17">
        <v>0</v>
      </c>
      <c r="R17">
        <v>40.152717000000003</v>
      </c>
      <c r="S17">
        <v>18.626100000000001</v>
      </c>
      <c r="T17">
        <v>0</v>
      </c>
      <c r="U17">
        <v>348.97500000000002</v>
      </c>
      <c r="V17">
        <v>18.1401</v>
      </c>
      <c r="W17">
        <v>39.546537999999998</v>
      </c>
      <c r="X17">
        <v>133.03176400000001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42.711091000000003</v>
      </c>
      <c r="AH17">
        <v>0</v>
      </c>
      <c r="AI17">
        <v>0</v>
      </c>
      <c r="AJ17">
        <v>0</v>
      </c>
      <c r="AK17">
        <v>52.585704</v>
      </c>
      <c r="AL17">
        <v>82.501999999999995</v>
      </c>
      <c r="AM17">
        <v>16.345120999999999</v>
      </c>
      <c r="AN17">
        <v>0.803041</v>
      </c>
      <c r="AO17">
        <v>0</v>
      </c>
      <c r="AP17">
        <v>0.51239999999999997</v>
      </c>
      <c r="AQ17">
        <v>0</v>
      </c>
      <c r="AR17">
        <v>32.015999999999998</v>
      </c>
      <c r="AS17">
        <v>21.523199999999999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71.362855000000025</v>
      </c>
      <c r="BA17">
        <f t="shared" si="1"/>
        <v>1996.1463660000002</v>
      </c>
      <c r="BB17">
        <v>14</v>
      </c>
      <c r="BD17">
        <v>7.66</v>
      </c>
      <c r="BE17">
        <v>1.95</v>
      </c>
      <c r="BF17">
        <v>0</v>
      </c>
      <c r="BG17">
        <v>1.84</v>
      </c>
      <c r="BH17">
        <v>0</v>
      </c>
      <c r="BI17">
        <v>1.57</v>
      </c>
      <c r="BJ17">
        <v>1.55</v>
      </c>
      <c r="BK17">
        <v>1.8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2.1800000000000002</v>
      </c>
      <c r="BS17">
        <v>1.64</v>
      </c>
      <c r="BT17">
        <v>2.9693329999999998</v>
      </c>
      <c r="BU17">
        <v>1.28817</v>
      </c>
      <c r="BV17">
        <v>2.3738440000000001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1.9522930000000001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71.362855000000025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374.54471799999999</v>
      </c>
      <c r="L18">
        <v>230.701165</v>
      </c>
      <c r="M18">
        <v>92.91</v>
      </c>
      <c r="N18">
        <v>119.136178</v>
      </c>
      <c r="O18">
        <v>124.789163</v>
      </c>
      <c r="P18">
        <v>105.3501</v>
      </c>
      <c r="Q18">
        <v>0</v>
      </c>
      <c r="R18">
        <v>42.846212999999999</v>
      </c>
      <c r="S18">
        <v>18.626100000000001</v>
      </c>
      <c r="T18">
        <v>0</v>
      </c>
      <c r="U18">
        <v>348.97500000000002</v>
      </c>
      <c r="V18">
        <v>18.1401</v>
      </c>
      <c r="W18">
        <v>40.128770000000003</v>
      </c>
      <c r="X18">
        <v>147.394758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42.711091000000003</v>
      </c>
      <c r="AH18">
        <v>0</v>
      </c>
      <c r="AI18">
        <v>0</v>
      </c>
      <c r="AJ18">
        <v>0</v>
      </c>
      <c r="AK18">
        <v>52.585704</v>
      </c>
      <c r="AL18">
        <v>82.501999999999995</v>
      </c>
      <c r="AM18">
        <v>16.345120999999999</v>
      </c>
      <c r="AN18">
        <v>0.803041</v>
      </c>
      <c r="AO18">
        <v>0</v>
      </c>
      <c r="AP18">
        <v>0.51239999999999997</v>
      </c>
      <c r="AQ18">
        <v>0</v>
      </c>
      <c r="AR18">
        <v>52.44</v>
      </c>
      <c r="AS18">
        <v>21.523199999999999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71.362855000000025</v>
      </c>
      <c r="BA18">
        <f t="shared" si="1"/>
        <v>2034.2104650000003</v>
      </c>
      <c r="BB18">
        <v>15</v>
      </c>
      <c r="BD18">
        <v>7.66</v>
      </c>
      <c r="BE18">
        <v>1.95</v>
      </c>
      <c r="BF18">
        <v>0</v>
      </c>
      <c r="BG18">
        <v>1.84</v>
      </c>
      <c r="BH18">
        <v>0</v>
      </c>
      <c r="BI18">
        <v>1.57</v>
      </c>
      <c r="BJ18">
        <v>1.55</v>
      </c>
      <c r="BK18">
        <v>1.8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2.1800000000000002</v>
      </c>
      <c r="BS18">
        <v>1.64</v>
      </c>
      <c r="BT18">
        <v>2.9693329999999998</v>
      </c>
      <c r="BU18">
        <v>1.28817</v>
      </c>
      <c r="BV18">
        <v>2.3738440000000001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1.9522930000000001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71.362855000000025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397.17</v>
      </c>
      <c r="L19">
        <v>230.701165</v>
      </c>
      <c r="M19">
        <v>92.91</v>
      </c>
      <c r="N19">
        <v>119.136178</v>
      </c>
      <c r="O19">
        <v>124.789163</v>
      </c>
      <c r="P19">
        <v>105.3501</v>
      </c>
      <c r="Q19">
        <v>0</v>
      </c>
      <c r="R19">
        <v>42.846212999999999</v>
      </c>
      <c r="S19">
        <v>18.626100000000001</v>
      </c>
      <c r="T19">
        <v>0</v>
      </c>
      <c r="U19">
        <v>348.97500000000002</v>
      </c>
      <c r="V19">
        <v>18.1401</v>
      </c>
      <c r="W19">
        <v>40.128770000000003</v>
      </c>
      <c r="X19">
        <v>147.515625</v>
      </c>
      <c r="Y19">
        <v>0</v>
      </c>
      <c r="Z19">
        <v>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42.711091000000003</v>
      </c>
      <c r="AH19">
        <v>0</v>
      </c>
      <c r="AI19">
        <v>0</v>
      </c>
      <c r="AJ19">
        <v>0</v>
      </c>
      <c r="AK19">
        <v>52.585704</v>
      </c>
      <c r="AL19">
        <v>24.402000000000001</v>
      </c>
      <c r="AM19">
        <v>16.345120999999999</v>
      </c>
      <c r="AN19">
        <v>0.803041</v>
      </c>
      <c r="AO19">
        <v>0</v>
      </c>
      <c r="AP19">
        <v>0.51239999999999997</v>
      </c>
      <c r="AQ19">
        <v>0</v>
      </c>
      <c r="AR19">
        <v>52.44</v>
      </c>
      <c r="AS19">
        <v>32.688360000000003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71.362855000000025</v>
      </c>
      <c r="BA19">
        <f t="shared" si="1"/>
        <v>2014.4679740000006</v>
      </c>
      <c r="BB19">
        <v>16</v>
      </c>
      <c r="BD19">
        <v>7.66</v>
      </c>
      <c r="BE19">
        <v>1.95</v>
      </c>
      <c r="BF19">
        <v>0</v>
      </c>
      <c r="BG19">
        <v>1.84</v>
      </c>
      <c r="BH19">
        <v>0</v>
      </c>
      <c r="BI19">
        <v>1.57</v>
      </c>
      <c r="BJ19">
        <v>1.55</v>
      </c>
      <c r="BK19">
        <v>1.8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2.1800000000000002</v>
      </c>
      <c r="BS19">
        <v>1.64</v>
      </c>
      <c r="BT19">
        <v>2.9693329999999998</v>
      </c>
      <c r="BU19">
        <v>1.28817</v>
      </c>
      <c r="BV19">
        <v>2.3738440000000001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1.9522930000000001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71.362855000000025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420.66</v>
      </c>
      <c r="L20">
        <v>230.701165</v>
      </c>
      <c r="M20">
        <v>92.91</v>
      </c>
      <c r="N20">
        <v>119.136178</v>
      </c>
      <c r="O20">
        <v>124.789163</v>
      </c>
      <c r="P20">
        <v>105.3501</v>
      </c>
      <c r="Q20">
        <v>0</v>
      </c>
      <c r="R20">
        <v>42.846212999999999</v>
      </c>
      <c r="S20">
        <v>18.626100000000001</v>
      </c>
      <c r="T20">
        <v>0</v>
      </c>
      <c r="U20">
        <v>348.97500000000002</v>
      </c>
      <c r="V20">
        <v>18.1401</v>
      </c>
      <c r="W20">
        <v>40.128770000000003</v>
      </c>
      <c r="X20">
        <v>147.515625</v>
      </c>
      <c r="Y20">
        <v>0</v>
      </c>
      <c r="Z20">
        <v>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42.711091000000003</v>
      </c>
      <c r="AH20">
        <v>0</v>
      </c>
      <c r="AI20">
        <v>0</v>
      </c>
      <c r="AJ20">
        <v>0</v>
      </c>
      <c r="AK20">
        <v>52.585704</v>
      </c>
      <c r="AL20">
        <v>24.402000000000001</v>
      </c>
      <c r="AM20">
        <v>16.345120999999999</v>
      </c>
      <c r="AN20">
        <v>0.803041</v>
      </c>
      <c r="AO20">
        <v>0</v>
      </c>
      <c r="AP20">
        <v>0.51239999999999997</v>
      </c>
      <c r="AQ20">
        <v>0</v>
      </c>
      <c r="AR20">
        <v>32.015999999999998</v>
      </c>
      <c r="AS20">
        <v>32.688360000000003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71.362855000000025</v>
      </c>
      <c r="BA20">
        <f t="shared" si="1"/>
        <v>2017.5339740000004</v>
      </c>
      <c r="BB20">
        <v>17</v>
      </c>
      <c r="BD20">
        <v>7.66</v>
      </c>
      <c r="BE20">
        <v>1.95</v>
      </c>
      <c r="BF20">
        <v>0</v>
      </c>
      <c r="BG20">
        <v>1.84</v>
      </c>
      <c r="BH20">
        <v>0</v>
      </c>
      <c r="BI20">
        <v>1.57</v>
      </c>
      <c r="BJ20">
        <v>1.55</v>
      </c>
      <c r="BK20">
        <v>1.8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2.1800000000000002</v>
      </c>
      <c r="BS20">
        <v>1.64</v>
      </c>
      <c r="BT20">
        <v>2.9693329999999998</v>
      </c>
      <c r="BU20">
        <v>1.28817</v>
      </c>
      <c r="BV20">
        <v>2.3738440000000001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1.9522930000000001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71.362855000000025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497.38</v>
      </c>
      <c r="L21">
        <v>267.06674700000002</v>
      </c>
      <c r="M21">
        <v>92.91</v>
      </c>
      <c r="N21">
        <v>119.136178</v>
      </c>
      <c r="O21">
        <v>124.789163</v>
      </c>
      <c r="P21">
        <v>105.3501</v>
      </c>
      <c r="Q21">
        <v>0</v>
      </c>
      <c r="R21">
        <v>42.846212999999999</v>
      </c>
      <c r="S21">
        <v>18.626100000000001</v>
      </c>
      <c r="T21">
        <v>0</v>
      </c>
      <c r="U21">
        <v>348.97500000000002</v>
      </c>
      <c r="V21">
        <v>18.1401</v>
      </c>
      <c r="W21">
        <v>40.128770000000003</v>
      </c>
      <c r="X21">
        <v>147.515625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42.711091000000003</v>
      </c>
      <c r="AH21">
        <v>0</v>
      </c>
      <c r="AI21">
        <v>0</v>
      </c>
      <c r="AJ21">
        <v>0</v>
      </c>
      <c r="AK21">
        <v>52.585704</v>
      </c>
      <c r="AL21">
        <v>24.402000000000001</v>
      </c>
      <c r="AM21">
        <v>16.345120999999999</v>
      </c>
      <c r="AN21">
        <v>0.803041</v>
      </c>
      <c r="AO21">
        <v>0</v>
      </c>
      <c r="AP21">
        <v>0.51239999999999997</v>
      </c>
      <c r="AQ21">
        <v>0</v>
      </c>
      <c r="AR21">
        <v>32.015999999999998</v>
      </c>
      <c r="AS21">
        <v>32.688360000000003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71.362855000000025</v>
      </c>
      <c r="BA21">
        <f t="shared" si="1"/>
        <v>2130.6195560000006</v>
      </c>
      <c r="BB21">
        <v>18</v>
      </c>
      <c r="BD21">
        <v>7.66</v>
      </c>
      <c r="BE21">
        <v>1.95</v>
      </c>
      <c r="BF21">
        <v>0</v>
      </c>
      <c r="BG21">
        <v>1.84</v>
      </c>
      <c r="BH21">
        <v>0</v>
      </c>
      <c r="BI21">
        <v>1.57</v>
      </c>
      <c r="BJ21">
        <v>1.55</v>
      </c>
      <c r="BK21">
        <v>1.8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2.1800000000000002</v>
      </c>
      <c r="BS21">
        <v>1.64</v>
      </c>
      <c r="BT21">
        <v>2.9693329999999998</v>
      </c>
      <c r="BU21">
        <v>1.28817</v>
      </c>
      <c r="BV21">
        <v>2.3738440000000001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1.9522930000000001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71.362855000000025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480.34</v>
      </c>
      <c r="L22">
        <v>318.02789999999999</v>
      </c>
      <c r="M22">
        <v>92.91</v>
      </c>
      <c r="N22">
        <v>119.136178</v>
      </c>
      <c r="O22">
        <v>124.789163</v>
      </c>
      <c r="P22">
        <v>105.3501</v>
      </c>
      <c r="Q22">
        <v>0</v>
      </c>
      <c r="R22">
        <v>42.846212999999999</v>
      </c>
      <c r="S22">
        <v>18.626100000000001</v>
      </c>
      <c r="T22">
        <v>0</v>
      </c>
      <c r="U22">
        <v>348.97500000000002</v>
      </c>
      <c r="V22">
        <v>18.1401</v>
      </c>
      <c r="W22">
        <v>40.128770000000003</v>
      </c>
      <c r="X22">
        <v>147.515625</v>
      </c>
      <c r="Y22">
        <v>0</v>
      </c>
      <c r="Z22">
        <v>11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42.711091000000003</v>
      </c>
      <c r="AH22">
        <v>14.658177</v>
      </c>
      <c r="AI22">
        <v>0</v>
      </c>
      <c r="AJ22">
        <v>0</v>
      </c>
      <c r="AK22">
        <v>52.585704</v>
      </c>
      <c r="AL22">
        <v>24.402000000000001</v>
      </c>
      <c r="AM22">
        <v>16.345120999999999</v>
      </c>
      <c r="AN22">
        <v>0.803041</v>
      </c>
      <c r="AO22">
        <v>0</v>
      </c>
      <c r="AP22">
        <v>0.51239999999999997</v>
      </c>
      <c r="AQ22">
        <v>0</v>
      </c>
      <c r="AR22">
        <v>32.015999999999998</v>
      </c>
      <c r="AS22">
        <v>32.688360000000003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71.479650000000021</v>
      </c>
      <c r="BA22">
        <f t="shared" si="1"/>
        <v>2196.3222360000004</v>
      </c>
      <c r="BB22">
        <v>19</v>
      </c>
      <c r="BD22">
        <v>7.66</v>
      </c>
      <c r="BE22">
        <v>1.95</v>
      </c>
      <c r="BF22">
        <v>0</v>
      </c>
      <c r="BG22">
        <v>1.84</v>
      </c>
      <c r="BH22">
        <v>0</v>
      </c>
      <c r="BI22">
        <v>1.57</v>
      </c>
      <c r="BJ22">
        <v>1.55</v>
      </c>
      <c r="BK22">
        <v>1.8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2.1800000000000002</v>
      </c>
      <c r="BS22">
        <v>1.64</v>
      </c>
      <c r="BT22">
        <v>2.9693329999999998</v>
      </c>
      <c r="BU22">
        <v>1.28817</v>
      </c>
      <c r="BV22">
        <v>2.3738440000000001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1.9522930000000001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0.116795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71.479650000000021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528.50354300000004</v>
      </c>
      <c r="L23">
        <v>414.98200000000003</v>
      </c>
      <c r="M23">
        <v>92.91</v>
      </c>
      <c r="N23">
        <v>119.136178</v>
      </c>
      <c r="O23">
        <v>124.789163</v>
      </c>
      <c r="P23">
        <v>105.3501</v>
      </c>
      <c r="Q23">
        <v>0</v>
      </c>
      <c r="R23">
        <v>42.846212999999999</v>
      </c>
      <c r="S23">
        <v>25.203423000000001</v>
      </c>
      <c r="T23">
        <v>0</v>
      </c>
      <c r="U23">
        <v>348.97500000000002</v>
      </c>
      <c r="V23">
        <v>18.1401</v>
      </c>
      <c r="W23">
        <v>40.128770000000003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17.006554999999999</v>
      </c>
      <c r="AF23">
        <v>8.3321880000000004</v>
      </c>
      <c r="AG23">
        <v>42.711091000000003</v>
      </c>
      <c r="AH23">
        <v>24.137131</v>
      </c>
      <c r="AI23">
        <v>0</v>
      </c>
      <c r="AJ23">
        <v>0</v>
      </c>
      <c r="AK23">
        <v>52.585704</v>
      </c>
      <c r="AL23">
        <v>24.402000000000001</v>
      </c>
      <c r="AM23">
        <v>16.345120999999999</v>
      </c>
      <c r="AN23">
        <v>0.803041</v>
      </c>
      <c r="AO23">
        <v>0</v>
      </c>
      <c r="AP23">
        <v>0</v>
      </c>
      <c r="AQ23">
        <v>0</v>
      </c>
      <c r="AR23">
        <v>32.015999999999998</v>
      </c>
      <c r="AS23">
        <v>26.904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71.601268000000033</v>
      </c>
      <c r="BA23">
        <f t="shared" si="1"/>
        <v>2346.8748139999998</v>
      </c>
      <c r="BB23">
        <v>20</v>
      </c>
      <c r="BD23">
        <v>7.66</v>
      </c>
      <c r="BE23">
        <v>1.95</v>
      </c>
      <c r="BF23">
        <v>0</v>
      </c>
      <c r="BG23">
        <v>1.84</v>
      </c>
      <c r="BH23">
        <v>0</v>
      </c>
      <c r="BI23">
        <v>1.57</v>
      </c>
      <c r="BJ23">
        <v>1.55</v>
      </c>
      <c r="BK23">
        <v>1.8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2.1800000000000002</v>
      </c>
      <c r="BS23">
        <v>1.64</v>
      </c>
      <c r="BT23">
        <v>2.9693329999999998</v>
      </c>
      <c r="BU23">
        <v>1.3347059999999999</v>
      </c>
      <c r="BV23">
        <v>2.3738440000000001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1.9522930000000001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0.19187699999999999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71.601268000000033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559.90689999999995</v>
      </c>
      <c r="L24">
        <v>414.98200000000003</v>
      </c>
      <c r="M24">
        <v>92.91</v>
      </c>
      <c r="N24">
        <v>119.136178</v>
      </c>
      <c r="O24">
        <v>124.789163</v>
      </c>
      <c r="P24">
        <v>105.3501</v>
      </c>
      <c r="Q24">
        <v>0</v>
      </c>
      <c r="R24">
        <v>42.846212999999999</v>
      </c>
      <c r="S24">
        <v>18.626100000000001</v>
      </c>
      <c r="T24">
        <v>0</v>
      </c>
      <c r="U24">
        <v>348.97500000000002</v>
      </c>
      <c r="V24">
        <v>18.1401</v>
      </c>
      <c r="W24">
        <v>40.128770000000003</v>
      </c>
      <c r="X24">
        <v>147.515625</v>
      </c>
      <c r="Y24">
        <v>0</v>
      </c>
      <c r="Z24">
        <v>6.5537999999999998</v>
      </c>
      <c r="AA24">
        <v>13.983000000000001</v>
      </c>
      <c r="AB24">
        <v>3.4694120000000002</v>
      </c>
      <c r="AC24">
        <v>10.024682</v>
      </c>
      <c r="AD24">
        <v>0</v>
      </c>
      <c r="AE24">
        <v>34.130029999999998</v>
      </c>
      <c r="AF24">
        <v>8.3321880000000004</v>
      </c>
      <c r="AG24">
        <v>42.711091000000003</v>
      </c>
      <c r="AH24">
        <v>24.137131</v>
      </c>
      <c r="AI24">
        <v>0</v>
      </c>
      <c r="AJ24">
        <v>0</v>
      </c>
      <c r="AK24">
        <v>52.585704</v>
      </c>
      <c r="AL24">
        <v>24.402000000000001</v>
      </c>
      <c r="AM24">
        <v>16.345120999999999</v>
      </c>
      <c r="AN24">
        <v>0.803041</v>
      </c>
      <c r="AO24">
        <v>0</v>
      </c>
      <c r="AP24">
        <v>0</v>
      </c>
      <c r="AQ24">
        <v>12.608301000000001</v>
      </c>
      <c r="AR24">
        <v>52.44</v>
      </c>
      <c r="AS24">
        <v>26.904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71.608406000000031</v>
      </c>
      <c r="BA24">
        <f t="shared" si="1"/>
        <v>2449.3408560000003</v>
      </c>
      <c r="BB24">
        <v>21</v>
      </c>
      <c r="BD24">
        <v>7.66</v>
      </c>
      <c r="BE24">
        <v>1.95</v>
      </c>
      <c r="BF24">
        <v>0</v>
      </c>
      <c r="BG24">
        <v>1.84</v>
      </c>
      <c r="BH24">
        <v>0</v>
      </c>
      <c r="BI24">
        <v>1.57</v>
      </c>
      <c r="BJ24">
        <v>1.55</v>
      </c>
      <c r="BK24">
        <v>1.8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2.1800000000000002</v>
      </c>
      <c r="BS24">
        <v>1.64</v>
      </c>
      <c r="BT24">
        <v>2.9693329999999998</v>
      </c>
      <c r="BU24">
        <v>1.341844</v>
      </c>
      <c r="BV24">
        <v>2.3738440000000001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1.9522930000000001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0.19187699999999999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71.608406000000031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604.55079999999998</v>
      </c>
      <c r="L25">
        <v>394.98200000000003</v>
      </c>
      <c r="M25">
        <v>92.91</v>
      </c>
      <c r="N25">
        <v>119.136178</v>
      </c>
      <c r="O25">
        <v>124.789163</v>
      </c>
      <c r="P25">
        <v>105.3501</v>
      </c>
      <c r="Q25">
        <v>0</v>
      </c>
      <c r="R25">
        <v>42.846212999999999</v>
      </c>
      <c r="S25">
        <v>26.616266</v>
      </c>
      <c r="T25">
        <v>0</v>
      </c>
      <c r="U25">
        <v>348.97500000000002</v>
      </c>
      <c r="V25">
        <v>18.1401</v>
      </c>
      <c r="W25">
        <v>40.128770000000003</v>
      </c>
      <c r="X25">
        <v>147.515625</v>
      </c>
      <c r="Y25">
        <v>0</v>
      </c>
      <c r="Z25">
        <v>6.5537999999999998</v>
      </c>
      <c r="AA25">
        <v>13.983000000000001</v>
      </c>
      <c r="AB25">
        <v>13.600092</v>
      </c>
      <c r="AC25">
        <v>10.024682</v>
      </c>
      <c r="AD25">
        <v>0</v>
      </c>
      <c r="AE25">
        <v>34.130029999999998</v>
      </c>
      <c r="AF25">
        <v>8.3321880000000004</v>
      </c>
      <c r="AG25">
        <v>42.711091000000003</v>
      </c>
      <c r="AH25">
        <v>44.854022000000001</v>
      </c>
      <c r="AI25">
        <v>0</v>
      </c>
      <c r="AJ25">
        <v>0</v>
      </c>
      <c r="AK25">
        <v>52.585704</v>
      </c>
      <c r="AL25">
        <v>24.402000000000001</v>
      </c>
      <c r="AM25">
        <v>16.345120999999999</v>
      </c>
      <c r="AN25">
        <v>0.803041</v>
      </c>
      <c r="AO25">
        <v>0</v>
      </c>
      <c r="AP25">
        <v>0</v>
      </c>
      <c r="AQ25">
        <v>25.216602999999999</v>
      </c>
      <c r="AR25">
        <v>52.44</v>
      </c>
      <c r="AS25">
        <v>26.904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71.793497000000016</v>
      </c>
      <c r="BA25">
        <f t="shared" si="1"/>
        <v>2525.615886000001</v>
      </c>
      <c r="BB25">
        <v>22</v>
      </c>
      <c r="BD25">
        <v>7.66</v>
      </c>
      <c r="BE25">
        <v>1.95</v>
      </c>
      <c r="BF25">
        <v>0</v>
      </c>
      <c r="BG25">
        <v>1.84</v>
      </c>
      <c r="BH25">
        <v>0</v>
      </c>
      <c r="BI25">
        <v>1.57</v>
      </c>
      <c r="BJ25">
        <v>1.55</v>
      </c>
      <c r="BK25">
        <v>1.8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2.1800000000000002</v>
      </c>
      <c r="BS25">
        <v>1.64</v>
      </c>
      <c r="BT25">
        <v>2.9693329999999998</v>
      </c>
      <c r="BU25">
        <v>1.341844</v>
      </c>
      <c r="BV25">
        <v>2.3948670000000001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1.9522930000000001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0.35594500000000001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71.793497000000016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619.0308</v>
      </c>
      <c r="L26">
        <v>409.98200000000003</v>
      </c>
      <c r="M26">
        <v>92.91</v>
      </c>
      <c r="N26">
        <v>119.136178</v>
      </c>
      <c r="O26">
        <v>124.789163</v>
      </c>
      <c r="P26">
        <v>105.3501</v>
      </c>
      <c r="Q26">
        <v>0</v>
      </c>
      <c r="R26">
        <v>42.846212999999999</v>
      </c>
      <c r="S26">
        <v>26.616266</v>
      </c>
      <c r="T26">
        <v>0</v>
      </c>
      <c r="U26">
        <v>348.97500000000002</v>
      </c>
      <c r="V26">
        <v>18.1401</v>
      </c>
      <c r="W26">
        <v>40.128770000000003</v>
      </c>
      <c r="X26">
        <v>147.515625</v>
      </c>
      <c r="Y26">
        <v>0</v>
      </c>
      <c r="Z26">
        <v>6.5537999999999998</v>
      </c>
      <c r="AA26">
        <v>26.86</v>
      </c>
      <c r="AB26">
        <v>13.600092</v>
      </c>
      <c r="AC26">
        <v>10.024682</v>
      </c>
      <c r="AD26">
        <v>0</v>
      </c>
      <c r="AE26">
        <v>34.130029999999998</v>
      </c>
      <c r="AF26">
        <v>8.3321880000000004</v>
      </c>
      <c r="AG26">
        <v>42.711091000000003</v>
      </c>
      <c r="AH26">
        <v>48.274262999999998</v>
      </c>
      <c r="AI26">
        <v>0</v>
      </c>
      <c r="AJ26">
        <v>0</v>
      </c>
      <c r="AK26">
        <v>52.585704</v>
      </c>
      <c r="AL26">
        <v>24.402000000000001</v>
      </c>
      <c r="AM26">
        <v>16.345120999999999</v>
      </c>
      <c r="AN26">
        <v>0.803041</v>
      </c>
      <c r="AO26">
        <v>0</v>
      </c>
      <c r="AP26">
        <v>0</v>
      </c>
      <c r="AQ26">
        <v>37.824903999999997</v>
      </c>
      <c r="AR26">
        <v>32.015999999999998</v>
      </c>
      <c r="AS26">
        <v>26.904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72.04102300000001</v>
      </c>
      <c r="BA26">
        <f t="shared" si="1"/>
        <v>2563.8249540000006</v>
      </c>
      <c r="BB26">
        <v>23</v>
      </c>
      <c r="BD26">
        <v>7.66</v>
      </c>
      <c r="BE26">
        <v>1.95</v>
      </c>
      <c r="BF26">
        <v>0</v>
      </c>
      <c r="BG26">
        <v>1.84</v>
      </c>
      <c r="BH26">
        <v>0</v>
      </c>
      <c r="BI26">
        <v>1.6</v>
      </c>
      <c r="BJ26">
        <v>1.57</v>
      </c>
      <c r="BK26">
        <v>1.8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2.1800000000000002</v>
      </c>
      <c r="BS26">
        <v>1.64</v>
      </c>
      <c r="BT26">
        <v>2.9693329999999998</v>
      </c>
      <c r="BU26">
        <v>1.341844</v>
      </c>
      <c r="BV26">
        <v>2.3954240000000002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1.9522930000000001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0.38375300000000001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72.04102300000001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618.23292100000003</v>
      </c>
      <c r="L27">
        <v>349.98200000000003</v>
      </c>
      <c r="M27">
        <v>92.91</v>
      </c>
      <c r="N27">
        <v>119.136178</v>
      </c>
      <c r="O27">
        <v>124.789163</v>
      </c>
      <c r="P27">
        <v>105.3501</v>
      </c>
      <c r="Q27">
        <v>0</v>
      </c>
      <c r="R27">
        <v>42.846212999999999</v>
      </c>
      <c r="S27">
        <v>23.638992999999999</v>
      </c>
      <c r="T27">
        <v>0</v>
      </c>
      <c r="U27">
        <v>348.97500000000002</v>
      </c>
      <c r="V27">
        <v>18.1401</v>
      </c>
      <c r="W27">
        <v>40.128770000000003</v>
      </c>
      <c r="X27">
        <v>147.515625</v>
      </c>
      <c r="Y27">
        <v>0</v>
      </c>
      <c r="Z27">
        <v>6.5537999999999998</v>
      </c>
      <c r="AA27">
        <v>25.28</v>
      </c>
      <c r="AB27">
        <v>27.338961000000001</v>
      </c>
      <c r="AC27">
        <v>20.049363</v>
      </c>
      <c r="AD27">
        <v>9.4297959999999996</v>
      </c>
      <c r="AE27">
        <v>34.130029999999998</v>
      </c>
      <c r="AF27">
        <v>8.3321880000000004</v>
      </c>
      <c r="AG27">
        <v>42.711091000000003</v>
      </c>
      <c r="AH27">
        <v>68.404826</v>
      </c>
      <c r="AI27">
        <v>3.9559120000000001</v>
      </c>
      <c r="AJ27">
        <v>0</v>
      </c>
      <c r="AK27">
        <v>52.585704</v>
      </c>
      <c r="AL27">
        <v>24.402000000000001</v>
      </c>
      <c r="AM27">
        <v>16.345120999999999</v>
      </c>
      <c r="AN27">
        <v>0.803041</v>
      </c>
      <c r="AO27">
        <v>0</v>
      </c>
      <c r="AP27">
        <v>0</v>
      </c>
      <c r="AQ27">
        <v>37.824903999999997</v>
      </c>
      <c r="AR27">
        <v>32.015999999999998</v>
      </c>
      <c r="AS27">
        <v>26.904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72.540634000000011</v>
      </c>
      <c r="BA27">
        <f t="shared" si="1"/>
        <v>2556.2492339999999</v>
      </c>
      <c r="BB27">
        <v>24</v>
      </c>
      <c r="BD27">
        <v>7.66</v>
      </c>
      <c r="BE27">
        <v>1.95</v>
      </c>
      <c r="BF27">
        <v>0</v>
      </c>
      <c r="BG27">
        <v>1.84</v>
      </c>
      <c r="BH27">
        <v>0</v>
      </c>
      <c r="BI27">
        <v>1.6</v>
      </c>
      <c r="BJ27">
        <v>1.57</v>
      </c>
      <c r="BK27">
        <v>1.8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2.1800000000000002</v>
      </c>
      <c r="BS27">
        <v>1.64</v>
      </c>
      <c r="BT27">
        <v>2.9693329999999998</v>
      </c>
      <c r="BU27">
        <v>1.341844</v>
      </c>
      <c r="BV27">
        <v>2.3954240000000002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1.9522930000000001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72.540634000000011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580.65689999999995</v>
      </c>
      <c r="L28">
        <v>314.98200000000003</v>
      </c>
      <c r="M28">
        <v>92.91</v>
      </c>
      <c r="N28">
        <v>119.136178</v>
      </c>
      <c r="O28">
        <v>124.789163</v>
      </c>
      <c r="P28">
        <v>105.3501</v>
      </c>
      <c r="Q28">
        <v>0</v>
      </c>
      <c r="R28">
        <v>42.846212999999999</v>
      </c>
      <c r="S28">
        <v>18.626100000000001</v>
      </c>
      <c r="T28">
        <v>0</v>
      </c>
      <c r="U28">
        <v>348.97500000000002</v>
      </c>
      <c r="V28">
        <v>18.1401</v>
      </c>
      <c r="W28">
        <v>40.128770000000003</v>
      </c>
      <c r="X28">
        <v>147.515625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18.859591999999999</v>
      </c>
      <c r="AE28">
        <v>34.130029999999998</v>
      </c>
      <c r="AF28">
        <v>8.3321880000000004</v>
      </c>
      <c r="AG28">
        <v>42.711091000000003</v>
      </c>
      <c r="AH28">
        <v>96.548525999999995</v>
      </c>
      <c r="AI28">
        <v>17.142282999999999</v>
      </c>
      <c r="AJ28">
        <v>0</v>
      </c>
      <c r="AK28">
        <v>52.585704</v>
      </c>
      <c r="AL28">
        <v>24.402000000000001</v>
      </c>
      <c r="AM28">
        <v>16.345120999999999</v>
      </c>
      <c r="AN28">
        <v>0.803041</v>
      </c>
      <c r="AO28">
        <v>0</v>
      </c>
      <c r="AP28">
        <v>0</v>
      </c>
      <c r="AQ28">
        <v>37.824903999999997</v>
      </c>
      <c r="AR28">
        <v>32.015999999999998</v>
      </c>
      <c r="AS28">
        <v>26.904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73.766569000000004</v>
      </c>
      <c r="BA28">
        <f t="shared" si="1"/>
        <v>2540.018642</v>
      </c>
      <c r="BB28">
        <v>25</v>
      </c>
      <c r="BD28">
        <v>7.66</v>
      </c>
      <c r="BE28">
        <v>1.95</v>
      </c>
      <c r="BF28">
        <v>0</v>
      </c>
      <c r="BG28">
        <v>1.84</v>
      </c>
      <c r="BH28">
        <v>0</v>
      </c>
      <c r="BI28">
        <v>1.6</v>
      </c>
      <c r="BJ28">
        <v>1.57</v>
      </c>
      <c r="BK28">
        <v>1.8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2.1800000000000002</v>
      </c>
      <c r="BS28">
        <v>1.64</v>
      </c>
      <c r="BT28">
        <v>2.9693329999999998</v>
      </c>
      <c r="BU28">
        <v>1.341844</v>
      </c>
      <c r="BV28">
        <v>2.3954240000000002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1.9522930000000001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73.766569000000004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581.65689999999995</v>
      </c>
      <c r="L29">
        <v>314.98200000000003</v>
      </c>
      <c r="M29">
        <v>92.91</v>
      </c>
      <c r="N29">
        <v>119.136178</v>
      </c>
      <c r="O29">
        <v>124.789163</v>
      </c>
      <c r="P29">
        <v>105.3501</v>
      </c>
      <c r="Q29">
        <v>0</v>
      </c>
      <c r="R29">
        <v>42.846212999999999</v>
      </c>
      <c r="S29">
        <v>26.616266</v>
      </c>
      <c r="T29">
        <v>0</v>
      </c>
      <c r="U29">
        <v>348.97500000000002</v>
      </c>
      <c r="V29">
        <v>18.1401</v>
      </c>
      <c r="W29">
        <v>40.128770000000003</v>
      </c>
      <c r="X29">
        <v>147.515625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28.289387999999999</v>
      </c>
      <c r="AE29">
        <v>34.130029999999998</v>
      </c>
      <c r="AF29">
        <v>17.274048000000001</v>
      </c>
      <c r="AG29">
        <v>42.711091000000003</v>
      </c>
      <c r="AH29">
        <v>120.68565700000001</v>
      </c>
      <c r="AI29">
        <v>17.142282999999999</v>
      </c>
      <c r="AJ29">
        <v>0</v>
      </c>
      <c r="AK29">
        <v>52.585704</v>
      </c>
      <c r="AL29">
        <v>24.402000000000001</v>
      </c>
      <c r="AM29">
        <v>16.345120999999999</v>
      </c>
      <c r="AN29">
        <v>0.803041</v>
      </c>
      <c r="AO29">
        <v>0</v>
      </c>
      <c r="AP29">
        <v>0</v>
      </c>
      <c r="AQ29">
        <v>37.824903999999997</v>
      </c>
      <c r="AR29">
        <v>52.44</v>
      </c>
      <c r="AS29">
        <v>26.904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74.61817600000002</v>
      </c>
      <c r="BA29">
        <f t="shared" si="1"/>
        <v>2643.1964020000009</v>
      </c>
      <c r="BB29">
        <v>26</v>
      </c>
      <c r="BD29">
        <v>7.66</v>
      </c>
      <c r="BE29">
        <v>1.95</v>
      </c>
      <c r="BF29">
        <v>0</v>
      </c>
      <c r="BG29">
        <v>1.84</v>
      </c>
      <c r="BH29">
        <v>0</v>
      </c>
      <c r="BI29">
        <v>1.6</v>
      </c>
      <c r="BJ29">
        <v>1.57</v>
      </c>
      <c r="BK29">
        <v>1.8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2.1800000000000002</v>
      </c>
      <c r="BS29">
        <v>1.64</v>
      </c>
      <c r="BT29">
        <v>2.9693329999999998</v>
      </c>
      <c r="BU29">
        <v>1.341844</v>
      </c>
      <c r="BV29">
        <v>2.3954240000000002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1.9522930000000001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74.61817600000002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571.65689999999995</v>
      </c>
      <c r="L30">
        <v>314.98200000000003</v>
      </c>
      <c r="M30">
        <v>92.91</v>
      </c>
      <c r="N30">
        <v>119.136178</v>
      </c>
      <c r="O30">
        <v>124.789163</v>
      </c>
      <c r="P30">
        <v>105.3501</v>
      </c>
      <c r="Q30">
        <v>0</v>
      </c>
      <c r="R30">
        <v>42.846212999999999</v>
      </c>
      <c r="S30">
        <v>26.616266</v>
      </c>
      <c r="T30">
        <v>0</v>
      </c>
      <c r="U30">
        <v>348.97500000000002</v>
      </c>
      <c r="V30">
        <v>18.1401</v>
      </c>
      <c r="W30">
        <v>40.128770000000003</v>
      </c>
      <c r="X30">
        <v>147.515625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42.711091000000003</v>
      </c>
      <c r="AH30">
        <v>120.68565700000001</v>
      </c>
      <c r="AI30">
        <v>17.142282999999999</v>
      </c>
      <c r="AJ30">
        <v>0</v>
      </c>
      <c r="AK30">
        <v>52.585704</v>
      </c>
      <c r="AL30">
        <v>24.402000000000001</v>
      </c>
      <c r="AM30">
        <v>16.345120999999999</v>
      </c>
      <c r="AN30">
        <v>0.803041</v>
      </c>
      <c r="AO30">
        <v>0</v>
      </c>
      <c r="AP30">
        <v>0</v>
      </c>
      <c r="AQ30">
        <v>37.824903999999997</v>
      </c>
      <c r="AR30">
        <v>52.44</v>
      </c>
      <c r="AS30">
        <v>26.904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74.61817600000002</v>
      </c>
      <c r="BA30">
        <f t="shared" si="1"/>
        <v>2633.1964020000009</v>
      </c>
      <c r="BB30">
        <v>27</v>
      </c>
      <c r="BD30">
        <v>7.66</v>
      </c>
      <c r="BE30">
        <v>1.95</v>
      </c>
      <c r="BF30">
        <v>0</v>
      </c>
      <c r="BG30">
        <v>1.84</v>
      </c>
      <c r="BH30">
        <v>0</v>
      </c>
      <c r="BI30">
        <v>1.6</v>
      </c>
      <c r="BJ30">
        <v>1.57</v>
      </c>
      <c r="BK30">
        <v>1.8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2.1800000000000002</v>
      </c>
      <c r="BS30">
        <v>1.64</v>
      </c>
      <c r="BT30">
        <v>2.9693329999999998</v>
      </c>
      <c r="BU30">
        <v>1.341844</v>
      </c>
      <c r="BV30">
        <v>2.3954240000000002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1.9522930000000001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74.61817600000002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587.62440000000004</v>
      </c>
      <c r="L31">
        <v>389.98200000000003</v>
      </c>
      <c r="M31">
        <v>92.91</v>
      </c>
      <c r="N31">
        <v>119.136178</v>
      </c>
      <c r="O31">
        <v>124.789163</v>
      </c>
      <c r="P31">
        <v>105.3501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18.1401</v>
      </c>
      <c r="W31">
        <v>39.163026000000002</v>
      </c>
      <c r="X31">
        <v>119.819711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42.711091000000003</v>
      </c>
      <c r="AH31">
        <v>120.68565700000001</v>
      </c>
      <c r="AI31">
        <v>17.142282999999999</v>
      </c>
      <c r="AJ31">
        <v>0</v>
      </c>
      <c r="AK31">
        <v>52.585704</v>
      </c>
      <c r="AL31">
        <v>24.402000000000001</v>
      </c>
      <c r="AM31">
        <v>16.345120999999999</v>
      </c>
      <c r="AN31">
        <v>0.803041</v>
      </c>
      <c r="AO31">
        <v>0</v>
      </c>
      <c r="AP31">
        <v>0</v>
      </c>
      <c r="AQ31">
        <v>37.824903999999997</v>
      </c>
      <c r="AR31">
        <v>32.015999999999998</v>
      </c>
      <c r="AS31">
        <v>26.904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82.068176000000022</v>
      </c>
      <c r="BA31">
        <f t="shared" si="1"/>
        <v>2682.5282440000015</v>
      </c>
      <c r="BB31">
        <v>28</v>
      </c>
      <c r="BD31">
        <v>7.66</v>
      </c>
      <c r="BE31">
        <v>1.95</v>
      </c>
      <c r="BF31">
        <v>3.03</v>
      </c>
      <c r="BG31">
        <v>1.84</v>
      </c>
      <c r="BH31">
        <v>0</v>
      </c>
      <c r="BI31">
        <v>1.58</v>
      </c>
      <c r="BJ31">
        <v>1.55</v>
      </c>
      <c r="BK31">
        <v>1.8</v>
      </c>
      <c r="BL31">
        <v>0.89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1.64</v>
      </c>
      <c r="BT31">
        <v>2.9693329999999998</v>
      </c>
      <c r="BU31">
        <v>1.341844</v>
      </c>
      <c r="BV31">
        <v>2.3954240000000002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1.9522930000000001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82.068176000000022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576.62440000000004</v>
      </c>
      <c r="L32">
        <v>431.31720000000001</v>
      </c>
      <c r="M32">
        <v>92.91</v>
      </c>
      <c r="N32">
        <v>119.136178</v>
      </c>
      <c r="O32">
        <v>124.789163</v>
      </c>
      <c r="P32">
        <v>105.3501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18.1401</v>
      </c>
      <c r="W32">
        <v>39.163026000000002</v>
      </c>
      <c r="X32">
        <v>119.819711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42.711091000000003</v>
      </c>
      <c r="AH32">
        <v>120.68565700000001</v>
      </c>
      <c r="AI32">
        <v>17.142282999999999</v>
      </c>
      <c r="AJ32">
        <v>0</v>
      </c>
      <c r="AK32">
        <v>52.585704</v>
      </c>
      <c r="AL32">
        <v>24.402000000000001</v>
      </c>
      <c r="AM32">
        <v>16.345120999999999</v>
      </c>
      <c r="AN32">
        <v>0.803041</v>
      </c>
      <c r="AO32">
        <v>0</v>
      </c>
      <c r="AP32">
        <v>0</v>
      </c>
      <c r="AQ32">
        <v>37.824903999999997</v>
      </c>
      <c r="AR32">
        <v>32.015999999999998</v>
      </c>
      <c r="AS32">
        <v>26.904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88.288176000000021</v>
      </c>
      <c r="BA32">
        <f t="shared" si="1"/>
        <v>2719.0834440000012</v>
      </c>
      <c r="BB32">
        <v>29</v>
      </c>
      <c r="BD32">
        <v>7.66</v>
      </c>
      <c r="BE32">
        <v>1.95</v>
      </c>
      <c r="BF32">
        <v>3.03</v>
      </c>
      <c r="BG32">
        <v>1.84</v>
      </c>
      <c r="BH32">
        <v>6.22</v>
      </c>
      <c r="BI32">
        <v>1.58</v>
      </c>
      <c r="BJ32">
        <v>1.55</v>
      </c>
      <c r="BK32">
        <v>1.8</v>
      </c>
      <c r="BL32">
        <v>0.89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1.64</v>
      </c>
      <c r="BT32">
        <v>2.9693329999999998</v>
      </c>
      <c r="BU32">
        <v>1.341844</v>
      </c>
      <c r="BV32">
        <v>2.3954240000000002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1.9522930000000001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88.288176000000021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614.62440000000004</v>
      </c>
      <c r="L33">
        <v>397.6524</v>
      </c>
      <c r="M33">
        <v>92.91</v>
      </c>
      <c r="N33">
        <v>119.136178</v>
      </c>
      <c r="O33">
        <v>124.789163</v>
      </c>
      <c r="P33">
        <v>105.3501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18.1401</v>
      </c>
      <c r="W33">
        <v>32.005674999999997</v>
      </c>
      <c r="X33">
        <v>119.819711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42.711091000000003</v>
      </c>
      <c r="AH33">
        <v>120.68565700000001</v>
      </c>
      <c r="AI33">
        <v>17.142282999999999</v>
      </c>
      <c r="AJ33">
        <v>0</v>
      </c>
      <c r="AK33">
        <v>52.585704</v>
      </c>
      <c r="AL33">
        <v>24.402000000000001</v>
      </c>
      <c r="AM33">
        <v>16.345120999999999</v>
      </c>
      <c r="AN33">
        <v>0.803041</v>
      </c>
      <c r="AO33">
        <v>0</v>
      </c>
      <c r="AP33">
        <v>0</v>
      </c>
      <c r="AQ33">
        <v>37.824903999999997</v>
      </c>
      <c r="AR33">
        <v>38.64</v>
      </c>
      <c r="AS33">
        <v>26.904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88.237427000000025</v>
      </c>
      <c r="BA33">
        <f t="shared" si="1"/>
        <v>2722.8345440000007</v>
      </c>
      <c r="BB33">
        <v>30</v>
      </c>
      <c r="BD33">
        <v>7.66</v>
      </c>
      <c r="BE33">
        <v>1.95</v>
      </c>
      <c r="BF33">
        <v>3.03</v>
      </c>
      <c r="BG33">
        <v>1.84</v>
      </c>
      <c r="BH33">
        <v>6.22</v>
      </c>
      <c r="BI33">
        <v>1.58</v>
      </c>
      <c r="BJ33">
        <v>1.55</v>
      </c>
      <c r="BK33">
        <v>1.8</v>
      </c>
      <c r="BL33">
        <v>0.89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1.64</v>
      </c>
      <c r="BT33">
        <v>2.9693329999999998</v>
      </c>
      <c r="BU33">
        <v>1.341844</v>
      </c>
      <c r="BV33">
        <v>2.3954240000000002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1.9522930000000001</v>
      </c>
      <c r="CR33">
        <v>0.84606800000000004</v>
      </c>
      <c r="CS33">
        <v>1.3710979999999999</v>
      </c>
      <c r="CT33">
        <v>0.99196799999999996</v>
      </c>
      <c r="CU33">
        <v>1.6239509999999999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88.237427000000025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608.62440000000004</v>
      </c>
      <c r="L34">
        <v>361.99200000000002</v>
      </c>
      <c r="M34">
        <v>92.91</v>
      </c>
      <c r="N34">
        <v>119.136178</v>
      </c>
      <c r="O34">
        <v>124.789163</v>
      </c>
      <c r="P34">
        <v>105.3501</v>
      </c>
      <c r="Q34">
        <v>0</v>
      </c>
      <c r="R34">
        <v>42.846212999999999</v>
      </c>
      <c r="S34">
        <v>26.616266</v>
      </c>
      <c r="T34">
        <v>0</v>
      </c>
      <c r="U34">
        <v>348.97500000000002</v>
      </c>
      <c r="V34">
        <v>18.1401</v>
      </c>
      <c r="W34">
        <v>32.005674999999997</v>
      </c>
      <c r="X34">
        <v>119.819711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18.859591999999999</v>
      </c>
      <c r="AE34">
        <v>34.130029999999998</v>
      </c>
      <c r="AF34">
        <v>17.274048000000001</v>
      </c>
      <c r="AG34">
        <v>42.711091000000003</v>
      </c>
      <c r="AH34">
        <v>120.68565700000001</v>
      </c>
      <c r="AI34">
        <v>3.9559120000000001</v>
      </c>
      <c r="AJ34">
        <v>0</v>
      </c>
      <c r="AK34">
        <v>52.585704</v>
      </c>
      <c r="AL34">
        <v>24.402000000000001</v>
      </c>
      <c r="AM34">
        <v>16.345120999999999</v>
      </c>
      <c r="AN34">
        <v>0.803041</v>
      </c>
      <c r="AO34">
        <v>0</v>
      </c>
      <c r="AP34">
        <v>0</v>
      </c>
      <c r="AQ34">
        <v>37.824903999999997</v>
      </c>
      <c r="AR34">
        <v>38.64</v>
      </c>
      <c r="AS34">
        <v>26.904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87.814523000000023</v>
      </c>
      <c r="BA34">
        <f t="shared" si="1"/>
        <v>2658.1350729999999</v>
      </c>
      <c r="BB34">
        <v>31</v>
      </c>
      <c r="BD34">
        <v>7.66</v>
      </c>
      <c r="BE34">
        <v>1.95</v>
      </c>
      <c r="BF34">
        <v>3.03</v>
      </c>
      <c r="BG34">
        <v>1.84</v>
      </c>
      <c r="BH34">
        <v>6.22</v>
      </c>
      <c r="BI34">
        <v>1.58</v>
      </c>
      <c r="BJ34">
        <v>1.55</v>
      </c>
      <c r="BK34">
        <v>1.8</v>
      </c>
      <c r="BL34">
        <v>0.89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1.64</v>
      </c>
      <c r="BT34">
        <v>2.9693329999999998</v>
      </c>
      <c r="BU34">
        <v>1.341844</v>
      </c>
      <c r="BV34">
        <v>2.3954240000000002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1.9522930000000001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87.814523000000023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612.62440000000004</v>
      </c>
      <c r="L35">
        <v>285.39242000000002</v>
      </c>
      <c r="M35">
        <v>92.91</v>
      </c>
      <c r="N35">
        <v>119.136178</v>
      </c>
      <c r="O35">
        <v>124.789163</v>
      </c>
      <c r="P35">
        <v>105.3501</v>
      </c>
      <c r="Q35">
        <v>0</v>
      </c>
      <c r="R35">
        <v>42.846212999999999</v>
      </c>
      <c r="S35">
        <v>26.616266</v>
      </c>
      <c r="T35">
        <v>0</v>
      </c>
      <c r="U35">
        <v>348.97500000000002</v>
      </c>
      <c r="V35">
        <v>18.1401</v>
      </c>
      <c r="W35">
        <v>40.128770000000003</v>
      </c>
      <c r="X35">
        <v>147.515625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9.4297959999999996</v>
      </c>
      <c r="AE35">
        <v>34.130029999999998</v>
      </c>
      <c r="AF35">
        <v>17.274048000000001</v>
      </c>
      <c r="AG35">
        <v>42.711091000000003</v>
      </c>
      <c r="AH35">
        <v>96.548525999999995</v>
      </c>
      <c r="AI35">
        <v>0</v>
      </c>
      <c r="AJ35">
        <v>0</v>
      </c>
      <c r="AK35">
        <v>52.585704</v>
      </c>
      <c r="AL35">
        <v>12.782</v>
      </c>
      <c r="AM35">
        <v>16.345120999999999</v>
      </c>
      <c r="AN35">
        <v>0.803041</v>
      </c>
      <c r="AO35">
        <v>0</v>
      </c>
      <c r="AP35">
        <v>0</v>
      </c>
      <c r="AQ35">
        <v>37.824903999999997</v>
      </c>
      <c r="AR35">
        <v>38.64</v>
      </c>
      <c r="AS35">
        <v>26.904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87.622647000000015</v>
      </c>
      <c r="BA35">
        <f t="shared" si="1"/>
        <v>2572.0197870000006</v>
      </c>
      <c r="BB35">
        <v>32</v>
      </c>
      <c r="BD35">
        <v>7.66</v>
      </c>
      <c r="BE35">
        <v>1.95</v>
      </c>
      <c r="BF35">
        <v>3.03</v>
      </c>
      <c r="BG35">
        <v>1.84</v>
      </c>
      <c r="BH35">
        <v>6.22</v>
      </c>
      <c r="BI35">
        <v>1.58</v>
      </c>
      <c r="BJ35">
        <v>1.55</v>
      </c>
      <c r="BK35">
        <v>1.8</v>
      </c>
      <c r="BL35">
        <v>0.89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1.64</v>
      </c>
      <c r="BT35">
        <v>2.9693329999999998</v>
      </c>
      <c r="BU35">
        <v>1.341844</v>
      </c>
      <c r="BV35">
        <v>2.3954240000000002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1.9522930000000001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87.622647000000015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602.62440000000004</v>
      </c>
      <c r="L36">
        <v>281.02789999999999</v>
      </c>
      <c r="M36">
        <v>92.91</v>
      </c>
      <c r="N36">
        <v>119.136178</v>
      </c>
      <c r="O36">
        <v>124.789163</v>
      </c>
      <c r="P36">
        <v>105.3501</v>
      </c>
      <c r="Q36">
        <v>0</v>
      </c>
      <c r="R36">
        <v>42.846212999999999</v>
      </c>
      <c r="S36">
        <v>26.616266</v>
      </c>
      <c r="T36">
        <v>0</v>
      </c>
      <c r="U36">
        <v>348.97500000000002</v>
      </c>
      <c r="V36">
        <v>18.1401</v>
      </c>
      <c r="W36">
        <v>40.128770000000003</v>
      </c>
      <c r="X36">
        <v>147.515625</v>
      </c>
      <c r="Y36">
        <v>0</v>
      </c>
      <c r="Z36">
        <v>13.1076</v>
      </c>
      <c r="AA36">
        <v>28.09872</v>
      </c>
      <c r="AB36">
        <v>41.133339999999997</v>
      </c>
      <c r="AC36">
        <v>20.049363</v>
      </c>
      <c r="AD36">
        <v>9.0198049999999999</v>
      </c>
      <c r="AE36">
        <v>34.130029999999998</v>
      </c>
      <c r="AF36">
        <v>8.3321880000000004</v>
      </c>
      <c r="AG36">
        <v>42.711091000000003</v>
      </c>
      <c r="AH36">
        <v>96.548525999999995</v>
      </c>
      <c r="AI36">
        <v>0</v>
      </c>
      <c r="AJ36">
        <v>0</v>
      </c>
      <c r="AK36">
        <v>52.585704</v>
      </c>
      <c r="AL36">
        <v>12.782</v>
      </c>
      <c r="AM36">
        <v>16.345120999999999</v>
      </c>
      <c r="AN36">
        <v>0.803041</v>
      </c>
      <c r="AO36">
        <v>0</v>
      </c>
      <c r="AP36">
        <v>0</v>
      </c>
      <c r="AQ36">
        <v>37.824903999999997</v>
      </c>
      <c r="AR36">
        <v>38.64</v>
      </c>
      <c r="AS36">
        <v>26.904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87.258950000000013</v>
      </c>
      <c r="BA36">
        <f t="shared" si="1"/>
        <v>2531.3308979999997</v>
      </c>
      <c r="BB36">
        <v>33</v>
      </c>
      <c r="BD36">
        <v>7.66</v>
      </c>
      <c r="BE36">
        <v>1.95</v>
      </c>
      <c r="BF36">
        <v>3.03</v>
      </c>
      <c r="BG36">
        <v>1.84</v>
      </c>
      <c r="BH36">
        <v>6.22</v>
      </c>
      <c r="BI36">
        <v>1.58</v>
      </c>
      <c r="BJ36">
        <v>1.55</v>
      </c>
      <c r="BK36">
        <v>1.8</v>
      </c>
      <c r="BL36">
        <v>0.89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1.64</v>
      </c>
      <c r="BT36">
        <v>2.9693329999999998</v>
      </c>
      <c r="BU36">
        <v>1.341844</v>
      </c>
      <c r="BV36">
        <v>2.3954240000000002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1.9522930000000001</v>
      </c>
      <c r="CR36">
        <v>0.84606800000000004</v>
      </c>
      <c r="CS36">
        <v>1.3710979999999999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87.258950000000013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526.96749999999997</v>
      </c>
      <c r="L37">
        <v>236.72742400000001</v>
      </c>
      <c r="M37">
        <v>92.91</v>
      </c>
      <c r="N37">
        <v>119.136178</v>
      </c>
      <c r="O37">
        <v>124.789163</v>
      </c>
      <c r="P37">
        <v>105.3501</v>
      </c>
      <c r="Q37">
        <v>0</v>
      </c>
      <c r="R37">
        <v>42.846212999999999</v>
      </c>
      <c r="S37">
        <v>26.616266</v>
      </c>
      <c r="T37">
        <v>0</v>
      </c>
      <c r="U37">
        <v>348.97500000000002</v>
      </c>
      <c r="V37">
        <v>18.1401</v>
      </c>
      <c r="W37">
        <v>40.128770000000003</v>
      </c>
      <c r="X37">
        <v>147.515625</v>
      </c>
      <c r="Y37">
        <v>0</v>
      </c>
      <c r="Z37">
        <v>6.5537999999999998</v>
      </c>
      <c r="AA37">
        <v>28.09872</v>
      </c>
      <c r="AB37">
        <v>27.422225999999998</v>
      </c>
      <c r="AC37">
        <v>16.487964000000002</v>
      </c>
      <c r="AD37">
        <v>0</v>
      </c>
      <c r="AE37">
        <v>34.130029999999998</v>
      </c>
      <c r="AF37">
        <v>8.3321880000000004</v>
      </c>
      <c r="AG37">
        <v>42.711091000000003</v>
      </c>
      <c r="AH37">
        <v>72.411394000000001</v>
      </c>
      <c r="AI37">
        <v>0</v>
      </c>
      <c r="AJ37">
        <v>0</v>
      </c>
      <c r="AK37">
        <v>52.585704</v>
      </c>
      <c r="AL37">
        <v>12.782</v>
      </c>
      <c r="AM37">
        <v>16.345120999999999</v>
      </c>
      <c r="AN37">
        <v>0.803041</v>
      </c>
      <c r="AO37">
        <v>0</v>
      </c>
      <c r="AP37">
        <v>0</v>
      </c>
      <c r="AQ37">
        <v>37.824903999999997</v>
      </c>
      <c r="AR37">
        <v>38.64</v>
      </c>
      <c r="AS37">
        <v>26.904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86.428398000000016</v>
      </c>
      <c r="BA37">
        <f t="shared" si="1"/>
        <v>2353.5597200000002</v>
      </c>
      <c r="BB37">
        <v>34</v>
      </c>
      <c r="BD37">
        <v>7.44</v>
      </c>
      <c r="BE37">
        <v>1.95</v>
      </c>
      <c r="BF37">
        <v>3.03</v>
      </c>
      <c r="BG37">
        <v>1.84</v>
      </c>
      <c r="BH37">
        <v>6.22</v>
      </c>
      <c r="BI37">
        <v>1.58</v>
      </c>
      <c r="BJ37">
        <v>1.55</v>
      </c>
      <c r="BK37">
        <v>1.8</v>
      </c>
      <c r="BL37">
        <v>0.89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1.64</v>
      </c>
      <c r="BT37">
        <v>2.9693329999999998</v>
      </c>
      <c r="BU37">
        <v>1.341844</v>
      </c>
      <c r="BV37">
        <v>2.3954240000000002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1.9522930000000001</v>
      </c>
      <c r="CR37">
        <v>0.84606800000000004</v>
      </c>
      <c r="CS37">
        <v>1.3710979999999999</v>
      </c>
      <c r="CT37">
        <v>0.99196799999999996</v>
      </c>
      <c r="CU37">
        <v>0.41867500000000002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86.428398000000016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512.96749999999997</v>
      </c>
      <c r="L38">
        <v>233.88310300000001</v>
      </c>
      <c r="M38">
        <v>92.91</v>
      </c>
      <c r="N38">
        <v>119.136178</v>
      </c>
      <c r="O38">
        <v>124.789163</v>
      </c>
      <c r="P38">
        <v>105.3501</v>
      </c>
      <c r="Q38">
        <v>0</v>
      </c>
      <c r="R38">
        <v>42.846212999999999</v>
      </c>
      <c r="S38">
        <v>26.616266</v>
      </c>
      <c r="T38">
        <v>0</v>
      </c>
      <c r="U38">
        <v>348.97500000000002</v>
      </c>
      <c r="V38">
        <v>18.1401</v>
      </c>
      <c r="W38">
        <v>40.128770000000003</v>
      </c>
      <c r="X38">
        <v>147.515625</v>
      </c>
      <c r="Y38">
        <v>0</v>
      </c>
      <c r="Z38">
        <v>6.5537999999999998</v>
      </c>
      <c r="AA38">
        <v>28.09872</v>
      </c>
      <c r="AB38">
        <v>27.422225999999998</v>
      </c>
      <c r="AC38">
        <v>10.024682</v>
      </c>
      <c r="AD38">
        <v>0</v>
      </c>
      <c r="AE38">
        <v>34.130029999999998</v>
      </c>
      <c r="AF38">
        <v>0</v>
      </c>
      <c r="AG38">
        <v>42.711091000000003</v>
      </c>
      <c r="AH38">
        <v>72.411394000000001</v>
      </c>
      <c r="AI38">
        <v>0</v>
      </c>
      <c r="AJ38">
        <v>0</v>
      </c>
      <c r="AK38">
        <v>52.585704</v>
      </c>
      <c r="AL38">
        <v>12.782</v>
      </c>
      <c r="AM38">
        <v>16.345120999999999</v>
      </c>
      <c r="AN38">
        <v>0.803041</v>
      </c>
      <c r="AO38">
        <v>0</v>
      </c>
      <c r="AP38">
        <v>0</v>
      </c>
      <c r="AQ38">
        <v>37.824903999999997</v>
      </c>
      <c r="AR38">
        <v>38.64</v>
      </c>
      <c r="AS38">
        <v>26.904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86.009723000000022</v>
      </c>
      <c r="BA38">
        <f t="shared" si="1"/>
        <v>2321.5012539999998</v>
      </c>
      <c r="BB38">
        <v>35</v>
      </c>
      <c r="BD38">
        <v>7.44</v>
      </c>
      <c r="BE38">
        <v>1.95</v>
      </c>
      <c r="BF38">
        <v>3.03</v>
      </c>
      <c r="BG38">
        <v>1.84</v>
      </c>
      <c r="BH38">
        <v>6.22</v>
      </c>
      <c r="BI38">
        <v>1.58</v>
      </c>
      <c r="BJ38">
        <v>1.55</v>
      </c>
      <c r="BK38">
        <v>1.8</v>
      </c>
      <c r="BL38">
        <v>0.89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1.64</v>
      </c>
      <c r="BT38">
        <v>2.9693329999999998</v>
      </c>
      <c r="BU38">
        <v>1.341844</v>
      </c>
      <c r="BV38">
        <v>2.3954240000000002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1.9522930000000001</v>
      </c>
      <c r="CR38">
        <v>0.84606800000000004</v>
      </c>
      <c r="CS38">
        <v>1.3710979999999999</v>
      </c>
      <c r="CT38">
        <v>0.99196799999999996</v>
      </c>
      <c r="CU38">
        <v>0</v>
      </c>
      <c r="CV38">
        <v>0.57562999999999998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86.009723000000022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508.96749999999997</v>
      </c>
      <c r="L39">
        <v>233.88310300000001</v>
      </c>
      <c r="M39">
        <v>92.91</v>
      </c>
      <c r="N39">
        <v>119.136178</v>
      </c>
      <c r="O39">
        <v>124.789163</v>
      </c>
      <c r="P39">
        <v>105.3501</v>
      </c>
      <c r="Q39">
        <v>0</v>
      </c>
      <c r="R39">
        <v>42.846212999999999</v>
      </c>
      <c r="S39">
        <v>26.616266</v>
      </c>
      <c r="T39">
        <v>0</v>
      </c>
      <c r="U39">
        <v>348.97500000000002</v>
      </c>
      <c r="V39">
        <v>18.1401</v>
      </c>
      <c r="W39">
        <v>40.128770000000003</v>
      </c>
      <c r="X39">
        <v>147.515625</v>
      </c>
      <c r="Y39">
        <v>0</v>
      </c>
      <c r="Z39">
        <v>6.5537999999999998</v>
      </c>
      <c r="AA39">
        <v>28.09872</v>
      </c>
      <c r="AB39">
        <v>13.600092</v>
      </c>
      <c r="AC39">
        <v>10.024682</v>
      </c>
      <c r="AD39">
        <v>0</v>
      </c>
      <c r="AE39">
        <v>34.130029999999998</v>
      </c>
      <c r="AF39">
        <v>0</v>
      </c>
      <c r="AG39">
        <v>42.711091000000003</v>
      </c>
      <c r="AH39">
        <v>48.274262999999998</v>
      </c>
      <c r="AI39">
        <v>0</v>
      </c>
      <c r="AJ39">
        <v>0</v>
      </c>
      <c r="AK39">
        <v>52.585704</v>
      </c>
      <c r="AL39">
        <v>12.782</v>
      </c>
      <c r="AM39">
        <v>16.345120999999999</v>
      </c>
      <c r="AN39">
        <v>0.803041</v>
      </c>
      <c r="AO39">
        <v>0</v>
      </c>
      <c r="AP39">
        <v>0</v>
      </c>
      <c r="AQ39">
        <v>37.824903999999997</v>
      </c>
      <c r="AR39">
        <v>38.64</v>
      </c>
      <c r="AS39">
        <v>26.904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85.837845999999999</v>
      </c>
      <c r="BA39">
        <f t="shared" si="1"/>
        <v>2279.3701119999996</v>
      </c>
      <c r="BB39">
        <v>36</v>
      </c>
      <c r="BD39">
        <v>7.49</v>
      </c>
      <c r="BE39">
        <v>1.95</v>
      </c>
      <c r="BF39">
        <v>3.03</v>
      </c>
      <c r="BG39">
        <v>1.84</v>
      </c>
      <c r="BH39">
        <v>6.22</v>
      </c>
      <c r="BI39">
        <v>1.58</v>
      </c>
      <c r="BJ39">
        <v>1.55</v>
      </c>
      <c r="BK39">
        <v>1.8</v>
      </c>
      <c r="BL39">
        <v>0.86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1.64</v>
      </c>
      <c r="BT39">
        <v>2.9693329999999998</v>
      </c>
      <c r="BU39">
        <v>1.341844</v>
      </c>
      <c r="BV39">
        <v>2.3954240000000002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1.9522930000000001</v>
      </c>
      <c r="CR39">
        <v>0.84606800000000004</v>
      </c>
      <c r="CS39">
        <v>1.3710979999999999</v>
      </c>
      <c r="CT39">
        <v>0.99196799999999996</v>
      </c>
      <c r="CU39">
        <v>0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85.837845999999999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506.96749999999997</v>
      </c>
      <c r="L40">
        <v>233.88310300000001</v>
      </c>
      <c r="M40">
        <v>92.91</v>
      </c>
      <c r="N40">
        <v>119.136178</v>
      </c>
      <c r="O40">
        <v>124.789163</v>
      </c>
      <c r="P40">
        <v>105.3501</v>
      </c>
      <c r="Q40">
        <v>0</v>
      </c>
      <c r="R40">
        <v>42.846212999999999</v>
      </c>
      <c r="S40">
        <v>26.616266</v>
      </c>
      <c r="T40">
        <v>0</v>
      </c>
      <c r="U40">
        <v>348.97500000000002</v>
      </c>
      <c r="V40">
        <v>18.1401</v>
      </c>
      <c r="W40">
        <v>40.128770000000003</v>
      </c>
      <c r="X40">
        <v>147.515625</v>
      </c>
      <c r="Y40">
        <v>0</v>
      </c>
      <c r="Z40">
        <v>6.5537999999999998</v>
      </c>
      <c r="AA40">
        <v>25.28</v>
      </c>
      <c r="AB40">
        <v>13.600092</v>
      </c>
      <c r="AC40">
        <v>10.024682</v>
      </c>
      <c r="AD40">
        <v>0</v>
      </c>
      <c r="AE40">
        <v>34.130029999999998</v>
      </c>
      <c r="AF40">
        <v>0</v>
      </c>
      <c r="AG40">
        <v>42.711091000000003</v>
      </c>
      <c r="AH40">
        <v>24.137131</v>
      </c>
      <c r="AI40">
        <v>0</v>
      </c>
      <c r="AJ40">
        <v>0</v>
      </c>
      <c r="AK40">
        <v>52.585704</v>
      </c>
      <c r="AL40">
        <v>12.782</v>
      </c>
      <c r="AM40">
        <v>16.345120999999999</v>
      </c>
      <c r="AN40">
        <v>0.803041</v>
      </c>
      <c r="AO40">
        <v>0</v>
      </c>
      <c r="AP40">
        <v>0</v>
      </c>
      <c r="AQ40">
        <v>37.824903999999997</v>
      </c>
      <c r="AR40">
        <v>38.64</v>
      </c>
      <c r="AS40">
        <v>26.904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85.645970000000005</v>
      </c>
      <c r="BA40">
        <f t="shared" si="1"/>
        <v>2250.2223839999997</v>
      </c>
      <c r="BB40">
        <v>37</v>
      </c>
      <c r="BD40">
        <v>7.49</v>
      </c>
      <c r="BE40">
        <v>1.95</v>
      </c>
      <c r="BF40">
        <v>3.03</v>
      </c>
      <c r="BG40">
        <v>1.84</v>
      </c>
      <c r="BH40">
        <v>6.22</v>
      </c>
      <c r="BI40">
        <v>1.58</v>
      </c>
      <c r="BJ40">
        <v>1.55</v>
      </c>
      <c r="BK40">
        <v>1.8</v>
      </c>
      <c r="BL40">
        <v>0.86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1.64</v>
      </c>
      <c r="BT40">
        <v>2.9693329999999998</v>
      </c>
      <c r="BU40">
        <v>1.341844</v>
      </c>
      <c r="BV40">
        <v>2.3954240000000002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1.9522930000000001</v>
      </c>
      <c r="CR40">
        <v>0.84606800000000004</v>
      </c>
      <c r="CS40">
        <v>1.3710979999999999</v>
      </c>
      <c r="CT40">
        <v>0.99196799999999996</v>
      </c>
      <c r="CU40">
        <v>0</v>
      </c>
      <c r="CV40">
        <v>0.19187699999999999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85.645970000000005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544.61360000000002</v>
      </c>
      <c r="L41">
        <v>233.88310300000001</v>
      </c>
      <c r="M41">
        <v>92.91</v>
      </c>
      <c r="N41">
        <v>119.136178</v>
      </c>
      <c r="O41">
        <v>124.789163</v>
      </c>
      <c r="P41">
        <v>105.3501</v>
      </c>
      <c r="Q41">
        <v>0</v>
      </c>
      <c r="R41">
        <v>42.846212999999999</v>
      </c>
      <c r="S41">
        <v>21.265536000000001</v>
      </c>
      <c r="T41">
        <v>0</v>
      </c>
      <c r="U41">
        <v>348.97500000000002</v>
      </c>
      <c r="V41">
        <v>18.1401</v>
      </c>
      <c r="W41">
        <v>40.128770000000003</v>
      </c>
      <c r="X41">
        <v>139.44724400000001</v>
      </c>
      <c r="Y41">
        <v>0</v>
      </c>
      <c r="Z41">
        <v>6.5537999999999998</v>
      </c>
      <c r="AA41">
        <v>13.983000000000001</v>
      </c>
      <c r="AB41">
        <v>13.600092</v>
      </c>
      <c r="AC41">
        <v>0</v>
      </c>
      <c r="AD41">
        <v>0</v>
      </c>
      <c r="AE41">
        <v>34.130029999999998</v>
      </c>
      <c r="AF41">
        <v>0</v>
      </c>
      <c r="AG41">
        <v>42.711091000000003</v>
      </c>
      <c r="AH41">
        <v>0</v>
      </c>
      <c r="AI41">
        <v>0</v>
      </c>
      <c r="AJ41">
        <v>0</v>
      </c>
      <c r="AK41">
        <v>52.585704</v>
      </c>
      <c r="AL41">
        <v>12.782</v>
      </c>
      <c r="AM41">
        <v>16.345120999999999</v>
      </c>
      <c r="AN41">
        <v>0.803041</v>
      </c>
      <c r="AO41">
        <v>0</v>
      </c>
      <c r="AP41">
        <v>0</v>
      </c>
      <c r="AQ41">
        <v>37.824903999999997</v>
      </c>
      <c r="AR41">
        <v>41.951999999999998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85.432513</v>
      </c>
      <c r="BA41">
        <f t="shared" si="1"/>
        <v>2232.0891029999993</v>
      </c>
      <c r="BB41">
        <v>38</v>
      </c>
      <c r="BD41">
        <v>7.49</v>
      </c>
      <c r="BE41">
        <v>1.95</v>
      </c>
      <c r="BF41">
        <v>3.03</v>
      </c>
      <c r="BG41">
        <v>1.84</v>
      </c>
      <c r="BH41">
        <v>6.22</v>
      </c>
      <c r="BI41">
        <v>1.58</v>
      </c>
      <c r="BJ41">
        <v>1.55</v>
      </c>
      <c r="BK41">
        <v>1.8</v>
      </c>
      <c r="BL41">
        <v>0.86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1.64</v>
      </c>
      <c r="BT41">
        <v>2.9693329999999998</v>
      </c>
      <c r="BU41">
        <v>1.341844</v>
      </c>
      <c r="BV41">
        <v>2.3738440000000001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1.9522930000000001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85.432513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501.23926599999999</v>
      </c>
      <c r="L42">
        <v>233.88310300000001</v>
      </c>
      <c r="M42">
        <v>92.91</v>
      </c>
      <c r="N42">
        <v>119.136178</v>
      </c>
      <c r="O42">
        <v>124.789163</v>
      </c>
      <c r="P42">
        <v>105.3501</v>
      </c>
      <c r="Q42">
        <v>0</v>
      </c>
      <c r="R42">
        <v>42.846212999999999</v>
      </c>
      <c r="S42">
        <v>18.626100000000001</v>
      </c>
      <c r="T42">
        <v>0</v>
      </c>
      <c r="U42">
        <v>348.97500000000002</v>
      </c>
      <c r="V42">
        <v>18.1401</v>
      </c>
      <c r="W42">
        <v>40.128770000000003</v>
      </c>
      <c r="X42">
        <v>139.44724400000001</v>
      </c>
      <c r="Y42">
        <v>0</v>
      </c>
      <c r="Z42">
        <v>6.5537999999999998</v>
      </c>
      <c r="AA42">
        <v>9.0850000000000009</v>
      </c>
      <c r="AB42">
        <v>13.600092</v>
      </c>
      <c r="AC42">
        <v>0</v>
      </c>
      <c r="AD42">
        <v>0</v>
      </c>
      <c r="AE42">
        <v>34.130029999999998</v>
      </c>
      <c r="AF42">
        <v>0</v>
      </c>
      <c r="AG42">
        <v>42.711091000000003</v>
      </c>
      <c r="AH42">
        <v>0</v>
      </c>
      <c r="AI42">
        <v>0</v>
      </c>
      <c r="AJ42">
        <v>0</v>
      </c>
      <c r="AK42">
        <v>52.585704</v>
      </c>
      <c r="AL42">
        <v>12.782</v>
      </c>
      <c r="AM42">
        <v>16.345120999999999</v>
      </c>
      <c r="AN42">
        <v>0.803041</v>
      </c>
      <c r="AO42">
        <v>0</v>
      </c>
      <c r="AP42">
        <v>0</v>
      </c>
      <c r="AQ42">
        <v>37.824903999999997</v>
      </c>
      <c r="AR42">
        <v>41.951999999999998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85.472512999999992</v>
      </c>
      <c r="BA42">
        <f t="shared" si="1"/>
        <v>2181.2173329999996</v>
      </c>
      <c r="BB42">
        <v>39</v>
      </c>
      <c r="BD42">
        <v>7.49</v>
      </c>
      <c r="BE42">
        <v>1.95</v>
      </c>
      <c r="BF42">
        <v>3.03</v>
      </c>
      <c r="BG42">
        <v>1.84</v>
      </c>
      <c r="BH42">
        <v>6.22</v>
      </c>
      <c r="BI42">
        <v>1.6</v>
      </c>
      <c r="BJ42">
        <v>1.57</v>
      </c>
      <c r="BK42">
        <v>1.8</v>
      </c>
      <c r="BL42">
        <v>0.86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1.64</v>
      </c>
      <c r="BT42">
        <v>2.9693329999999998</v>
      </c>
      <c r="BU42">
        <v>1.341844</v>
      </c>
      <c r="BV42">
        <v>2.3738440000000001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1.9522930000000001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85.472512999999992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477.46359999999999</v>
      </c>
      <c r="L43">
        <v>233.661506</v>
      </c>
      <c r="M43">
        <v>92.91</v>
      </c>
      <c r="N43">
        <v>119.136178</v>
      </c>
      <c r="O43">
        <v>124.789163</v>
      </c>
      <c r="P43">
        <v>105.3501</v>
      </c>
      <c r="Q43">
        <v>0</v>
      </c>
      <c r="R43">
        <v>42.846212999999999</v>
      </c>
      <c r="S43">
        <v>18.626100000000001</v>
      </c>
      <c r="T43">
        <v>0</v>
      </c>
      <c r="U43">
        <v>348.97500000000002</v>
      </c>
      <c r="V43">
        <v>18.1401</v>
      </c>
      <c r="W43">
        <v>40.128770000000003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34.130029999999998</v>
      </c>
      <c r="AF43">
        <v>0</v>
      </c>
      <c r="AG43">
        <v>42.711091000000003</v>
      </c>
      <c r="AH43">
        <v>0</v>
      </c>
      <c r="AI43">
        <v>0</v>
      </c>
      <c r="AJ43">
        <v>0</v>
      </c>
      <c r="AK43">
        <v>52.585704</v>
      </c>
      <c r="AL43">
        <v>12.782</v>
      </c>
      <c r="AM43">
        <v>16.345120999999999</v>
      </c>
      <c r="AN43">
        <v>0.803041</v>
      </c>
      <c r="AO43">
        <v>0</v>
      </c>
      <c r="AP43">
        <v>0</v>
      </c>
      <c r="AQ43">
        <v>37.824903999999997</v>
      </c>
      <c r="AR43">
        <v>41.951999999999998</v>
      </c>
      <c r="AS43">
        <v>26.904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85.472512999999992</v>
      </c>
      <c r="BA43">
        <f t="shared" si="1"/>
        <v>2156.2034510000003</v>
      </c>
      <c r="BB43">
        <v>40</v>
      </c>
      <c r="BD43">
        <v>7.49</v>
      </c>
      <c r="BE43">
        <v>1.95</v>
      </c>
      <c r="BF43">
        <v>3.03</v>
      </c>
      <c r="BG43">
        <v>1.84</v>
      </c>
      <c r="BH43">
        <v>6.22</v>
      </c>
      <c r="BI43">
        <v>1.6</v>
      </c>
      <c r="BJ43">
        <v>1.54</v>
      </c>
      <c r="BK43">
        <v>1.83</v>
      </c>
      <c r="BL43">
        <v>0.86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1.64</v>
      </c>
      <c r="BT43">
        <v>2.9693329999999998</v>
      </c>
      <c r="BU43">
        <v>1.341844</v>
      </c>
      <c r="BV43">
        <v>2.3738440000000001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1.9522930000000001</v>
      </c>
      <c r="CR43">
        <v>0.84606800000000004</v>
      </c>
      <c r="CS43">
        <v>1.3710979999999999</v>
      </c>
      <c r="CT43">
        <v>0.99196799999999996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85.472512999999992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453.46359999999999</v>
      </c>
      <c r="L44">
        <v>233.661506</v>
      </c>
      <c r="M44">
        <v>92.91</v>
      </c>
      <c r="N44">
        <v>119.136178</v>
      </c>
      <c r="O44">
        <v>124.789163</v>
      </c>
      <c r="P44">
        <v>105.3501</v>
      </c>
      <c r="Q44">
        <v>0</v>
      </c>
      <c r="R44">
        <v>42.846212999999999</v>
      </c>
      <c r="S44">
        <v>18.626100000000001</v>
      </c>
      <c r="T44">
        <v>0</v>
      </c>
      <c r="U44">
        <v>348.97500000000002</v>
      </c>
      <c r="V44">
        <v>18.1401</v>
      </c>
      <c r="W44">
        <v>40.128770000000003</v>
      </c>
      <c r="X44">
        <v>147.515625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17.006554999999999</v>
      </c>
      <c r="AF44">
        <v>0</v>
      </c>
      <c r="AG44">
        <v>42.711091000000003</v>
      </c>
      <c r="AH44">
        <v>0</v>
      </c>
      <c r="AI44">
        <v>0</v>
      </c>
      <c r="AJ44">
        <v>0</v>
      </c>
      <c r="AK44">
        <v>52.585704</v>
      </c>
      <c r="AL44">
        <v>12.782</v>
      </c>
      <c r="AM44">
        <v>16.345120999999999</v>
      </c>
      <c r="AN44">
        <v>0.803041</v>
      </c>
      <c r="AO44">
        <v>0</v>
      </c>
      <c r="AP44">
        <v>0</v>
      </c>
      <c r="AQ44">
        <v>37.824903999999997</v>
      </c>
      <c r="AR44">
        <v>41.951999999999998</v>
      </c>
      <c r="AS44">
        <v>26.904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85.542513000000014</v>
      </c>
      <c r="BA44">
        <f t="shared" si="1"/>
        <v>2115.1499759999997</v>
      </c>
      <c r="BB44">
        <v>41</v>
      </c>
      <c r="BD44">
        <v>7.49</v>
      </c>
      <c r="BE44">
        <v>1.95</v>
      </c>
      <c r="BF44">
        <v>3.03</v>
      </c>
      <c r="BG44">
        <v>1.84</v>
      </c>
      <c r="BH44">
        <v>6.22</v>
      </c>
      <c r="BI44">
        <v>1.64</v>
      </c>
      <c r="BJ44">
        <v>1.57</v>
      </c>
      <c r="BK44">
        <v>1.83</v>
      </c>
      <c r="BL44">
        <v>0.86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1.64</v>
      </c>
      <c r="BT44">
        <v>2.9693329999999998</v>
      </c>
      <c r="BU44">
        <v>1.341844</v>
      </c>
      <c r="BV44">
        <v>2.3738440000000001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1.9522930000000001</v>
      </c>
      <c r="CR44">
        <v>0.84606800000000004</v>
      </c>
      <c r="CS44">
        <v>1.3710979999999999</v>
      </c>
      <c r="CT44">
        <v>0.99196799999999996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85.542513000000014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430.46359999999999</v>
      </c>
      <c r="L45">
        <v>232.46359100000001</v>
      </c>
      <c r="M45">
        <v>92.91</v>
      </c>
      <c r="N45">
        <v>119.136178</v>
      </c>
      <c r="O45">
        <v>124.789163</v>
      </c>
      <c r="P45">
        <v>105.3501</v>
      </c>
      <c r="Q45">
        <v>0</v>
      </c>
      <c r="R45">
        <v>42.846212999999999</v>
      </c>
      <c r="S45">
        <v>18.626100000000001</v>
      </c>
      <c r="T45">
        <v>0</v>
      </c>
      <c r="U45">
        <v>348.97500000000002</v>
      </c>
      <c r="V45">
        <v>18.1401</v>
      </c>
      <c r="W45">
        <v>40.128770000000003</v>
      </c>
      <c r="X45">
        <v>147.515625</v>
      </c>
      <c r="Y45">
        <v>0</v>
      </c>
      <c r="Z45">
        <v>0</v>
      </c>
      <c r="AA45">
        <v>0</v>
      </c>
      <c r="AB45">
        <v>13.600092</v>
      </c>
      <c r="AC45">
        <v>0</v>
      </c>
      <c r="AD45">
        <v>0</v>
      </c>
      <c r="AE45">
        <v>0</v>
      </c>
      <c r="AF45">
        <v>0</v>
      </c>
      <c r="AG45">
        <v>42.711091000000003</v>
      </c>
      <c r="AH45">
        <v>0</v>
      </c>
      <c r="AI45">
        <v>0</v>
      </c>
      <c r="AJ45">
        <v>0</v>
      </c>
      <c r="AK45">
        <v>52.585704</v>
      </c>
      <c r="AL45">
        <v>12.782</v>
      </c>
      <c r="AM45">
        <v>16.345120999999999</v>
      </c>
      <c r="AN45">
        <v>0.803041</v>
      </c>
      <c r="AO45">
        <v>0</v>
      </c>
      <c r="AP45">
        <v>0</v>
      </c>
      <c r="AQ45">
        <v>37.824903999999997</v>
      </c>
      <c r="AR45">
        <v>41.951999999999998</v>
      </c>
      <c r="AS45">
        <v>26.904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85.542513000000014</v>
      </c>
      <c r="BA45">
        <f t="shared" si="1"/>
        <v>2067.3917059999999</v>
      </c>
      <c r="BB45">
        <v>42</v>
      </c>
      <c r="BD45">
        <v>7.49</v>
      </c>
      <c r="BE45">
        <v>1.95</v>
      </c>
      <c r="BF45">
        <v>3.03</v>
      </c>
      <c r="BG45">
        <v>1.84</v>
      </c>
      <c r="BH45">
        <v>6.22</v>
      </c>
      <c r="BI45">
        <v>1.64</v>
      </c>
      <c r="BJ45">
        <v>1.57</v>
      </c>
      <c r="BK45">
        <v>1.83</v>
      </c>
      <c r="BL45">
        <v>0.86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1.64</v>
      </c>
      <c r="BT45">
        <v>2.9693329999999998</v>
      </c>
      <c r="BU45">
        <v>1.341844</v>
      </c>
      <c r="BV45">
        <v>2.3738440000000001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1.9522930000000001</v>
      </c>
      <c r="CR45">
        <v>0.84606800000000004</v>
      </c>
      <c r="CS45">
        <v>1.3710979999999999</v>
      </c>
      <c r="CT45">
        <v>0.99196799999999996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85.542513000000014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419.46359999999999</v>
      </c>
      <c r="L46">
        <v>232.46359100000001</v>
      </c>
      <c r="M46">
        <v>92.91</v>
      </c>
      <c r="N46">
        <v>119.136178</v>
      </c>
      <c r="O46">
        <v>124.789163</v>
      </c>
      <c r="P46">
        <v>105.3501</v>
      </c>
      <c r="Q46">
        <v>0</v>
      </c>
      <c r="R46">
        <v>42.846212999999999</v>
      </c>
      <c r="S46">
        <v>18.626100000000001</v>
      </c>
      <c r="T46">
        <v>0</v>
      </c>
      <c r="U46">
        <v>348.97500000000002</v>
      </c>
      <c r="V46">
        <v>18.1401</v>
      </c>
      <c r="W46">
        <v>40.128770000000003</v>
      </c>
      <c r="X46">
        <v>147.515625</v>
      </c>
      <c r="Y46">
        <v>0</v>
      </c>
      <c r="Z46">
        <v>0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0</v>
      </c>
      <c r="AG46">
        <v>42.711091000000003</v>
      </c>
      <c r="AH46">
        <v>0</v>
      </c>
      <c r="AI46">
        <v>0</v>
      </c>
      <c r="AJ46">
        <v>0</v>
      </c>
      <c r="AK46">
        <v>52.585704</v>
      </c>
      <c r="AL46">
        <v>12.782</v>
      </c>
      <c r="AM46">
        <v>16.345120999999999</v>
      </c>
      <c r="AN46">
        <v>0.803041</v>
      </c>
      <c r="AO46">
        <v>0</v>
      </c>
      <c r="AP46">
        <v>0</v>
      </c>
      <c r="AQ46">
        <v>25.216602999999999</v>
      </c>
      <c r="AR46">
        <v>41.951999999999998</v>
      </c>
      <c r="AS46">
        <v>26.904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85.542513000000014</v>
      </c>
      <c r="BA46">
        <f t="shared" si="1"/>
        <v>2043.7834049999999</v>
      </c>
      <c r="BB46">
        <v>43</v>
      </c>
      <c r="BD46">
        <v>7.49</v>
      </c>
      <c r="BE46">
        <v>1.95</v>
      </c>
      <c r="BF46">
        <v>3.03</v>
      </c>
      <c r="BG46">
        <v>1.84</v>
      </c>
      <c r="BH46">
        <v>6.22</v>
      </c>
      <c r="BI46">
        <v>1.64</v>
      </c>
      <c r="BJ46">
        <v>1.57</v>
      </c>
      <c r="BK46">
        <v>1.83</v>
      </c>
      <c r="BL46">
        <v>0.86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1.64</v>
      </c>
      <c r="BT46">
        <v>2.9693329999999998</v>
      </c>
      <c r="BU46">
        <v>1.341844</v>
      </c>
      <c r="BV46">
        <v>2.3738440000000001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1.9522930000000001</v>
      </c>
      <c r="CR46">
        <v>0.84606800000000004</v>
      </c>
      <c r="CS46">
        <v>1.3710979999999999</v>
      </c>
      <c r="CT46">
        <v>0.99196799999999996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85.542513000000014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440.61360000000002</v>
      </c>
      <c r="L47">
        <v>232.319198</v>
      </c>
      <c r="M47">
        <v>92.91</v>
      </c>
      <c r="N47">
        <v>119.136178</v>
      </c>
      <c r="O47">
        <v>124.789163</v>
      </c>
      <c r="P47">
        <v>105.3501</v>
      </c>
      <c r="Q47">
        <v>0</v>
      </c>
      <c r="R47">
        <v>42.846212999999999</v>
      </c>
      <c r="S47">
        <v>17.657278000000002</v>
      </c>
      <c r="T47">
        <v>0</v>
      </c>
      <c r="U47">
        <v>348.97500000000002</v>
      </c>
      <c r="V47">
        <v>18.1401</v>
      </c>
      <c r="W47">
        <v>40.128770000000003</v>
      </c>
      <c r="X47">
        <v>147.515625</v>
      </c>
      <c r="Y47">
        <v>0</v>
      </c>
      <c r="Z47">
        <v>0</v>
      </c>
      <c r="AA47">
        <v>0</v>
      </c>
      <c r="AB47">
        <v>9.7143519999999999</v>
      </c>
      <c r="AC47">
        <v>0</v>
      </c>
      <c r="AD47">
        <v>0</v>
      </c>
      <c r="AE47">
        <v>0</v>
      </c>
      <c r="AF47">
        <v>0</v>
      </c>
      <c r="AG47">
        <v>42.711091000000003</v>
      </c>
      <c r="AH47">
        <v>0</v>
      </c>
      <c r="AI47">
        <v>0</v>
      </c>
      <c r="AJ47">
        <v>0</v>
      </c>
      <c r="AK47">
        <v>52.585704</v>
      </c>
      <c r="AL47">
        <v>12.782</v>
      </c>
      <c r="AM47">
        <v>16.345120999999999</v>
      </c>
      <c r="AN47">
        <v>0.803041</v>
      </c>
      <c r="AO47">
        <v>0</v>
      </c>
      <c r="AP47">
        <v>0</v>
      </c>
      <c r="AQ47">
        <v>24.688507000000001</v>
      </c>
      <c r="AR47">
        <v>41.951999999999998</v>
      </c>
      <c r="AS47">
        <v>28.249199999999998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85.542513000000014</v>
      </c>
      <c r="BA47">
        <f t="shared" si="1"/>
        <v>2060.7515539999995</v>
      </c>
      <c r="BB47">
        <v>44</v>
      </c>
      <c r="BD47">
        <v>7.49</v>
      </c>
      <c r="BE47">
        <v>1.95</v>
      </c>
      <c r="BF47">
        <v>3.03</v>
      </c>
      <c r="BG47">
        <v>1.84</v>
      </c>
      <c r="BH47">
        <v>6.22</v>
      </c>
      <c r="BI47">
        <v>1.64</v>
      </c>
      <c r="BJ47">
        <v>1.57</v>
      </c>
      <c r="BK47">
        <v>1.83</v>
      </c>
      <c r="BL47">
        <v>0.86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1.64</v>
      </c>
      <c r="BT47">
        <v>2.9693329999999998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1.9522930000000001</v>
      </c>
      <c r="CR47">
        <v>0.84606800000000004</v>
      </c>
      <c r="CS47">
        <v>1.3710979999999999</v>
      </c>
      <c r="CT47">
        <v>0.99196799999999996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85.542513000000014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416.61360000000002</v>
      </c>
      <c r="L48">
        <v>232.319198</v>
      </c>
      <c r="M48">
        <v>92.91</v>
      </c>
      <c r="N48">
        <v>119.136178</v>
      </c>
      <c r="O48">
        <v>124.789163</v>
      </c>
      <c r="P48">
        <v>105.3501</v>
      </c>
      <c r="Q48">
        <v>0</v>
      </c>
      <c r="R48">
        <v>42.846212999999999</v>
      </c>
      <c r="S48">
        <v>14.0137</v>
      </c>
      <c r="T48">
        <v>0</v>
      </c>
      <c r="U48">
        <v>348.97500000000002</v>
      </c>
      <c r="V48">
        <v>18.1401</v>
      </c>
      <c r="W48">
        <v>40.128770000000003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42.711091000000003</v>
      </c>
      <c r="AH48">
        <v>0</v>
      </c>
      <c r="AI48">
        <v>0</v>
      </c>
      <c r="AJ48">
        <v>0</v>
      </c>
      <c r="AK48">
        <v>52.585704</v>
      </c>
      <c r="AL48">
        <v>12.782</v>
      </c>
      <c r="AM48">
        <v>16.345120999999999</v>
      </c>
      <c r="AN48">
        <v>0.803041</v>
      </c>
      <c r="AO48">
        <v>0</v>
      </c>
      <c r="AP48">
        <v>0</v>
      </c>
      <c r="AQ48">
        <v>24.688507000000001</v>
      </c>
      <c r="AR48">
        <v>41.951999999999998</v>
      </c>
      <c r="AS48">
        <v>28.249199999999998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85.542513000000014</v>
      </c>
      <c r="BA48">
        <f t="shared" si="1"/>
        <v>2023.393624</v>
      </c>
      <c r="BB48">
        <v>45</v>
      </c>
      <c r="BD48">
        <v>7.49</v>
      </c>
      <c r="BE48">
        <v>1.95</v>
      </c>
      <c r="BF48">
        <v>3.03</v>
      </c>
      <c r="BG48">
        <v>1.84</v>
      </c>
      <c r="BH48">
        <v>6.22</v>
      </c>
      <c r="BI48">
        <v>1.64</v>
      </c>
      <c r="BJ48">
        <v>1.57</v>
      </c>
      <c r="BK48">
        <v>1.83</v>
      </c>
      <c r="BL48">
        <v>0.86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1.64</v>
      </c>
      <c r="BT48">
        <v>2.9693329999999998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1.9522930000000001</v>
      </c>
      <c r="CR48">
        <v>0.84606800000000004</v>
      </c>
      <c r="CS48">
        <v>1.3710979999999999</v>
      </c>
      <c r="CT48">
        <v>0.99196799999999996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85.542513000000014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413.96749999999997</v>
      </c>
      <c r="L49">
        <v>266.41789999999997</v>
      </c>
      <c r="M49">
        <v>92.91</v>
      </c>
      <c r="N49">
        <v>119.136178</v>
      </c>
      <c r="O49">
        <v>124.789163</v>
      </c>
      <c r="P49">
        <v>105.3501</v>
      </c>
      <c r="Q49">
        <v>0</v>
      </c>
      <c r="R49">
        <v>42.846212999999999</v>
      </c>
      <c r="S49">
        <v>21.436934000000001</v>
      </c>
      <c r="T49">
        <v>0</v>
      </c>
      <c r="U49">
        <v>348.97500000000002</v>
      </c>
      <c r="V49">
        <v>18.1401</v>
      </c>
      <c r="W49">
        <v>40.128770000000003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42.711091000000003</v>
      </c>
      <c r="AH49">
        <v>0</v>
      </c>
      <c r="AI49">
        <v>0</v>
      </c>
      <c r="AJ49">
        <v>0</v>
      </c>
      <c r="AK49">
        <v>52.585704</v>
      </c>
      <c r="AL49">
        <v>12.782</v>
      </c>
      <c r="AM49">
        <v>16.345120999999999</v>
      </c>
      <c r="AN49">
        <v>0.803041</v>
      </c>
      <c r="AO49">
        <v>0</v>
      </c>
      <c r="AP49">
        <v>0.64049999999999996</v>
      </c>
      <c r="AQ49">
        <v>16.503011999999998</v>
      </c>
      <c r="AR49">
        <v>41.951999999999998</v>
      </c>
      <c r="AS49">
        <v>28.249199999999998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85.542513000000014</v>
      </c>
      <c r="BA49">
        <f t="shared" si="1"/>
        <v>2054.7244649999993</v>
      </c>
      <c r="BB49">
        <v>46</v>
      </c>
      <c r="BD49">
        <v>7.49</v>
      </c>
      <c r="BE49">
        <v>1.95</v>
      </c>
      <c r="BF49">
        <v>3.03</v>
      </c>
      <c r="BG49">
        <v>1.84</v>
      </c>
      <c r="BH49">
        <v>6.22</v>
      </c>
      <c r="BI49">
        <v>1.64</v>
      </c>
      <c r="BJ49">
        <v>1.57</v>
      </c>
      <c r="BK49">
        <v>1.83</v>
      </c>
      <c r="BL49">
        <v>0.86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1.64</v>
      </c>
      <c r="BT49">
        <v>2.9693329999999998</v>
      </c>
      <c r="BU49">
        <v>1.341844</v>
      </c>
      <c r="BV49">
        <v>2.3738440000000001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1.9522930000000001</v>
      </c>
      <c r="CR49">
        <v>0.84606800000000004</v>
      </c>
      <c r="CS49">
        <v>1.3710979999999999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85.542513000000014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402.96749999999997</v>
      </c>
      <c r="L50">
        <v>266.41789999999997</v>
      </c>
      <c r="M50">
        <v>92.91</v>
      </c>
      <c r="N50">
        <v>119.136178</v>
      </c>
      <c r="O50">
        <v>124.789163</v>
      </c>
      <c r="P50">
        <v>105.3501</v>
      </c>
      <c r="Q50">
        <v>0</v>
      </c>
      <c r="R50">
        <v>42.846212999999999</v>
      </c>
      <c r="S50">
        <v>22.0077</v>
      </c>
      <c r="T50">
        <v>0</v>
      </c>
      <c r="U50">
        <v>348.97500000000002</v>
      </c>
      <c r="V50">
        <v>18.1401</v>
      </c>
      <c r="W50">
        <v>40.128770000000003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42.711091000000003</v>
      </c>
      <c r="AH50">
        <v>0</v>
      </c>
      <c r="AI50">
        <v>0</v>
      </c>
      <c r="AJ50">
        <v>0</v>
      </c>
      <c r="AK50">
        <v>52.585704</v>
      </c>
      <c r="AL50">
        <v>12.782</v>
      </c>
      <c r="AM50">
        <v>16.345120999999999</v>
      </c>
      <c r="AN50">
        <v>0.803041</v>
      </c>
      <c r="AO50">
        <v>0</v>
      </c>
      <c r="AP50">
        <v>0.64049999999999996</v>
      </c>
      <c r="AQ50">
        <v>0</v>
      </c>
      <c r="AR50">
        <v>41.951999999999998</v>
      </c>
      <c r="AS50">
        <v>28.249199999999998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85.542513000000014</v>
      </c>
      <c r="BA50">
        <f t="shared" si="1"/>
        <v>2027.7922189999995</v>
      </c>
      <c r="BB50">
        <v>47</v>
      </c>
      <c r="BD50">
        <v>7.49</v>
      </c>
      <c r="BE50">
        <v>1.95</v>
      </c>
      <c r="BF50">
        <v>3.03</v>
      </c>
      <c r="BG50">
        <v>1.84</v>
      </c>
      <c r="BH50">
        <v>6.22</v>
      </c>
      <c r="BI50">
        <v>1.64</v>
      </c>
      <c r="BJ50">
        <v>1.57</v>
      </c>
      <c r="BK50">
        <v>1.83</v>
      </c>
      <c r="BL50">
        <v>0.86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1.64</v>
      </c>
      <c r="BT50">
        <v>2.9693329999999998</v>
      </c>
      <c r="BU50">
        <v>1.341844</v>
      </c>
      <c r="BV50">
        <v>2.3738440000000001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1.9522930000000001</v>
      </c>
      <c r="CR50">
        <v>0.84606800000000004</v>
      </c>
      <c r="CS50">
        <v>1.3710979999999999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85.542513000000014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375.86628999999999</v>
      </c>
      <c r="L51">
        <v>266.41789999999997</v>
      </c>
      <c r="M51">
        <v>92.91</v>
      </c>
      <c r="N51">
        <v>119.136178</v>
      </c>
      <c r="O51">
        <v>124.789163</v>
      </c>
      <c r="P51">
        <v>105.3501</v>
      </c>
      <c r="Q51">
        <v>0</v>
      </c>
      <c r="R51">
        <v>42.846212999999999</v>
      </c>
      <c r="S51">
        <v>22.0077</v>
      </c>
      <c r="T51">
        <v>0</v>
      </c>
      <c r="U51">
        <v>348.97500000000002</v>
      </c>
      <c r="V51">
        <v>18.1401</v>
      </c>
      <c r="W51">
        <v>40.128770000000003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42.711091000000003</v>
      </c>
      <c r="AH51">
        <v>0</v>
      </c>
      <c r="AI51">
        <v>0</v>
      </c>
      <c r="AJ51">
        <v>0</v>
      </c>
      <c r="AK51">
        <v>52.585704</v>
      </c>
      <c r="AL51">
        <v>12.782</v>
      </c>
      <c r="AM51">
        <v>16.345120999999999</v>
      </c>
      <c r="AN51">
        <v>0.803041</v>
      </c>
      <c r="AO51">
        <v>0</v>
      </c>
      <c r="AP51">
        <v>0.64049999999999996</v>
      </c>
      <c r="AQ51">
        <v>0</v>
      </c>
      <c r="AR51">
        <v>41.951999999999998</v>
      </c>
      <c r="AS51">
        <v>29.5944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85.542513000000014</v>
      </c>
      <c r="BA51">
        <f t="shared" si="1"/>
        <v>2002.0362089999996</v>
      </c>
      <c r="BB51">
        <v>48</v>
      </c>
      <c r="BD51">
        <v>7.49</v>
      </c>
      <c r="BE51">
        <v>1.95</v>
      </c>
      <c r="BF51">
        <v>3.03</v>
      </c>
      <c r="BG51">
        <v>1.84</v>
      </c>
      <c r="BH51">
        <v>6.22</v>
      </c>
      <c r="BI51">
        <v>1.64</v>
      </c>
      <c r="BJ51">
        <v>1.57</v>
      </c>
      <c r="BK51">
        <v>1.83</v>
      </c>
      <c r="BL51">
        <v>0.86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1.64</v>
      </c>
      <c r="BT51">
        <v>2.9693329999999998</v>
      </c>
      <c r="BU51">
        <v>1.341844</v>
      </c>
      <c r="BV51">
        <v>2.3738440000000001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1.9522930000000001</v>
      </c>
      <c r="CR51">
        <v>0.84606800000000004</v>
      </c>
      <c r="CS51">
        <v>1.3710979999999999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85.542513000000014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375.81766699999997</v>
      </c>
      <c r="L52">
        <v>234.03217100000001</v>
      </c>
      <c r="M52">
        <v>92.91</v>
      </c>
      <c r="N52">
        <v>119.136178</v>
      </c>
      <c r="O52">
        <v>124.789163</v>
      </c>
      <c r="P52">
        <v>105.3501</v>
      </c>
      <c r="Q52">
        <v>0</v>
      </c>
      <c r="R52">
        <v>42.846212999999999</v>
      </c>
      <c r="S52">
        <v>22.0077</v>
      </c>
      <c r="T52">
        <v>0</v>
      </c>
      <c r="U52">
        <v>348.97500000000002</v>
      </c>
      <c r="V52">
        <v>18.1401</v>
      </c>
      <c r="W52">
        <v>40.128770000000003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42.711091000000003</v>
      </c>
      <c r="AH52">
        <v>0</v>
      </c>
      <c r="AI52">
        <v>0</v>
      </c>
      <c r="AJ52">
        <v>0</v>
      </c>
      <c r="AK52">
        <v>52.585704</v>
      </c>
      <c r="AL52">
        <v>12.782</v>
      </c>
      <c r="AM52">
        <v>16.345120999999999</v>
      </c>
      <c r="AN52">
        <v>0.803041</v>
      </c>
      <c r="AO52">
        <v>0</v>
      </c>
      <c r="AP52">
        <v>0.64049999999999996</v>
      </c>
      <c r="AQ52">
        <v>0</v>
      </c>
      <c r="AR52">
        <v>41.951999999999998</v>
      </c>
      <c r="AS52">
        <v>29.5944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85.542513000000014</v>
      </c>
      <c r="BA52">
        <f t="shared" si="1"/>
        <v>1969.6018569999999</v>
      </c>
      <c r="BB52">
        <v>49</v>
      </c>
      <c r="BD52">
        <v>7.49</v>
      </c>
      <c r="BE52">
        <v>1.95</v>
      </c>
      <c r="BF52">
        <v>3.03</v>
      </c>
      <c r="BG52">
        <v>1.84</v>
      </c>
      <c r="BH52">
        <v>6.22</v>
      </c>
      <c r="BI52">
        <v>1.64</v>
      </c>
      <c r="BJ52">
        <v>1.57</v>
      </c>
      <c r="BK52">
        <v>1.83</v>
      </c>
      <c r="BL52">
        <v>0.86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1.64</v>
      </c>
      <c r="BT52">
        <v>2.9693329999999998</v>
      </c>
      <c r="BU52">
        <v>1.341844</v>
      </c>
      <c r="BV52">
        <v>2.3738440000000001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1.9522930000000001</v>
      </c>
      <c r="CR52">
        <v>0.84606800000000004</v>
      </c>
      <c r="CS52">
        <v>1.3710979999999999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85.542513000000014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374.67373300000003</v>
      </c>
      <c r="L53">
        <v>232.319198</v>
      </c>
      <c r="M53">
        <v>92.91</v>
      </c>
      <c r="N53">
        <v>119.136178</v>
      </c>
      <c r="O53">
        <v>124.789163</v>
      </c>
      <c r="P53">
        <v>105.3501</v>
      </c>
      <c r="Q53">
        <v>0</v>
      </c>
      <c r="R53">
        <v>42.846212999999999</v>
      </c>
      <c r="S53">
        <v>14.565284</v>
      </c>
      <c r="T53">
        <v>0</v>
      </c>
      <c r="U53">
        <v>348.97500000000002</v>
      </c>
      <c r="V53">
        <v>18.1401</v>
      </c>
      <c r="W53">
        <v>40.128770000000003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42.711091000000003</v>
      </c>
      <c r="AH53">
        <v>0</v>
      </c>
      <c r="AI53">
        <v>0</v>
      </c>
      <c r="AJ53">
        <v>0</v>
      </c>
      <c r="AK53">
        <v>52.585704</v>
      </c>
      <c r="AL53">
        <v>12.782</v>
      </c>
      <c r="AM53">
        <v>16.345120999999999</v>
      </c>
      <c r="AN53">
        <v>0.803041</v>
      </c>
      <c r="AO53">
        <v>0</v>
      </c>
      <c r="AP53">
        <v>0.64049999999999996</v>
      </c>
      <c r="AQ53">
        <v>0</v>
      </c>
      <c r="AR53">
        <v>41.951999999999998</v>
      </c>
      <c r="AS53">
        <v>29.5944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85.542513000000014</v>
      </c>
      <c r="BA53">
        <f t="shared" si="1"/>
        <v>1959.3025339999997</v>
      </c>
      <c r="BB53">
        <v>50</v>
      </c>
      <c r="BD53">
        <v>7.49</v>
      </c>
      <c r="BE53">
        <v>1.95</v>
      </c>
      <c r="BF53">
        <v>3.03</v>
      </c>
      <c r="BG53">
        <v>1.84</v>
      </c>
      <c r="BH53">
        <v>6.22</v>
      </c>
      <c r="BI53">
        <v>1.64</v>
      </c>
      <c r="BJ53">
        <v>1.57</v>
      </c>
      <c r="BK53">
        <v>1.83</v>
      </c>
      <c r="BL53">
        <v>0.86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1.64</v>
      </c>
      <c r="BT53">
        <v>2.9693329999999998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1.9522930000000001</v>
      </c>
      <c r="CR53">
        <v>0.84606800000000004</v>
      </c>
      <c r="CS53">
        <v>1.3710979999999999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85.542513000000014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374.67924799999997</v>
      </c>
      <c r="L54">
        <v>232.319198</v>
      </c>
      <c r="M54">
        <v>92.91</v>
      </c>
      <c r="N54">
        <v>119.136178</v>
      </c>
      <c r="O54">
        <v>124.789163</v>
      </c>
      <c r="P54">
        <v>105.3501</v>
      </c>
      <c r="Q54">
        <v>0</v>
      </c>
      <c r="R54">
        <v>42.846212999999999</v>
      </c>
      <c r="S54">
        <v>14.544040000000001</v>
      </c>
      <c r="T54">
        <v>0</v>
      </c>
      <c r="U54">
        <v>348.97500000000002</v>
      </c>
      <c r="V54">
        <v>18.1401</v>
      </c>
      <c r="W54">
        <v>40.128770000000003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42.711091000000003</v>
      </c>
      <c r="AH54">
        <v>0</v>
      </c>
      <c r="AI54">
        <v>0</v>
      </c>
      <c r="AJ54">
        <v>0</v>
      </c>
      <c r="AK54">
        <v>52.585704</v>
      </c>
      <c r="AL54">
        <v>12.782</v>
      </c>
      <c r="AM54">
        <v>16.345120999999999</v>
      </c>
      <c r="AN54">
        <v>0.803041</v>
      </c>
      <c r="AO54">
        <v>0</v>
      </c>
      <c r="AP54">
        <v>0.64049999999999996</v>
      </c>
      <c r="AQ54">
        <v>0</v>
      </c>
      <c r="AR54">
        <v>41.951999999999998</v>
      </c>
      <c r="AS54">
        <v>29.5944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85.472512999999992</v>
      </c>
      <c r="BA54">
        <f t="shared" si="1"/>
        <v>1959.2168049999998</v>
      </c>
      <c r="BB54">
        <v>51</v>
      </c>
      <c r="BD54">
        <v>7.49</v>
      </c>
      <c r="BE54">
        <v>1.95</v>
      </c>
      <c r="BF54">
        <v>3.03</v>
      </c>
      <c r="BG54">
        <v>1.84</v>
      </c>
      <c r="BH54">
        <v>6.22</v>
      </c>
      <c r="BI54">
        <v>1.6</v>
      </c>
      <c r="BJ54">
        <v>1.54</v>
      </c>
      <c r="BK54">
        <v>1.83</v>
      </c>
      <c r="BL54">
        <v>0.86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1.64</v>
      </c>
      <c r="BT54">
        <v>2.9693329999999998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1.9522930000000001</v>
      </c>
      <c r="CR54">
        <v>0.84606800000000004</v>
      </c>
      <c r="CS54">
        <v>1.3710979999999999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85.472512999999992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374.67373300000003</v>
      </c>
      <c r="L55">
        <v>233.42664600000001</v>
      </c>
      <c r="M55">
        <v>92.91</v>
      </c>
      <c r="N55">
        <v>119.136178</v>
      </c>
      <c r="O55">
        <v>124.789163</v>
      </c>
      <c r="P55">
        <v>105.3501</v>
      </c>
      <c r="Q55">
        <v>0</v>
      </c>
      <c r="R55">
        <v>42.846212999999999</v>
      </c>
      <c r="S55">
        <v>13.517056</v>
      </c>
      <c r="T55">
        <v>0</v>
      </c>
      <c r="U55">
        <v>348.97500000000002</v>
      </c>
      <c r="V55">
        <v>18.1401</v>
      </c>
      <c r="W55">
        <v>29.739000000000001</v>
      </c>
      <c r="X55">
        <v>113.79375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42.711091000000003</v>
      </c>
      <c r="AH55">
        <v>0</v>
      </c>
      <c r="AI55">
        <v>0</v>
      </c>
      <c r="AJ55">
        <v>0</v>
      </c>
      <c r="AK55">
        <v>52.585704</v>
      </c>
      <c r="AL55">
        <v>12.782</v>
      </c>
      <c r="AM55">
        <v>16.345120999999999</v>
      </c>
      <c r="AN55">
        <v>0.803041</v>
      </c>
      <c r="AO55">
        <v>0</v>
      </c>
      <c r="AP55">
        <v>6.4050000000000002</v>
      </c>
      <c r="AQ55">
        <v>11.222049</v>
      </c>
      <c r="AR55">
        <v>41.951999999999998</v>
      </c>
      <c r="AS55">
        <v>29.5944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85.450932999999992</v>
      </c>
      <c r="BA55">
        <f t="shared" si="1"/>
        <v>1938.6988779999997</v>
      </c>
      <c r="BB55">
        <v>52</v>
      </c>
      <c r="BD55">
        <v>7.49</v>
      </c>
      <c r="BE55">
        <v>1.95</v>
      </c>
      <c r="BF55">
        <v>3.03</v>
      </c>
      <c r="BG55">
        <v>1.84</v>
      </c>
      <c r="BH55">
        <v>6.22</v>
      </c>
      <c r="BI55">
        <v>1.6</v>
      </c>
      <c r="BJ55">
        <v>1.54</v>
      </c>
      <c r="BK55">
        <v>1.83</v>
      </c>
      <c r="BL55">
        <v>0.86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1.64</v>
      </c>
      <c r="BT55">
        <v>2.9693329999999998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1.9522930000000001</v>
      </c>
      <c r="CR55">
        <v>0.84606800000000004</v>
      </c>
      <c r="CS55">
        <v>1.3710979999999999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85.450932999999992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374.67924799999997</v>
      </c>
      <c r="L56">
        <v>232.52682999999999</v>
      </c>
      <c r="M56">
        <v>92.91</v>
      </c>
      <c r="N56">
        <v>119.136178</v>
      </c>
      <c r="O56">
        <v>124.789163</v>
      </c>
      <c r="P56">
        <v>105.3501</v>
      </c>
      <c r="Q56">
        <v>0</v>
      </c>
      <c r="R56">
        <v>36.721623000000001</v>
      </c>
      <c r="S56">
        <v>13.517056</v>
      </c>
      <c r="T56">
        <v>0</v>
      </c>
      <c r="U56">
        <v>348.97500000000002</v>
      </c>
      <c r="V56">
        <v>18.1401</v>
      </c>
      <c r="W56">
        <v>29.739000000000001</v>
      </c>
      <c r="X56">
        <v>113.79375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42.711091000000003</v>
      </c>
      <c r="AH56">
        <v>0</v>
      </c>
      <c r="AI56">
        <v>0</v>
      </c>
      <c r="AJ56">
        <v>0</v>
      </c>
      <c r="AK56">
        <v>52.585704</v>
      </c>
      <c r="AL56">
        <v>12.782</v>
      </c>
      <c r="AM56">
        <v>16.345120999999999</v>
      </c>
      <c r="AN56">
        <v>0.803041</v>
      </c>
      <c r="AO56">
        <v>0</v>
      </c>
      <c r="AP56">
        <v>6.4050000000000002</v>
      </c>
      <c r="AQ56">
        <v>11.222049</v>
      </c>
      <c r="AR56">
        <v>41.951999999999998</v>
      </c>
      <c r="AS56">
        <v>29.5944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85.450932999999992</v>
      </c>
      <c r="BA56">
        <f t="shared" si="1"/>
        <v>1931.6799869999995</v>
      </c>
      <c r="BB56">
        <v>53</v>
      </c>
      <c r="BD56">
        <v>7.49</v>
      </c>
      <c r="BE56">
        <v>1.95</v>
      </c>
      <c r="BF56">
        <v>3.03</v>
      </c>
      <c r="BG56">
        <v>1.84</v>
      </c>
      <c r="BH56">
        <v>6.22</v>
      </c>
      <c r="BI56">
        <v>1.6</v>
      </c>
      <c r="BJ56">
        <v>1.54</v>
      </c>
      <c r="BK56">
        <v>1.83</v>
      </c>
      <c r="BL56">
        <v>0.86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1.64</v>
      </c>
      <c r="BT56">
        <v>2.9693329999999998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1.9522930000000001</v>
      </c>
      <c r="CR56">
        <v>0.84606800000000004</v>
      </c>
      <c r="CS56">
        <v>1.3710979999999999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85.450932999999992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374.67373300000003</v>
      </c>
      <c r="L57">
        <v>232.62662700000001</v>
      </c>
      <c r="M57">
        <v>92.91</v>
      </c>
      <c r="N57">
        <v>119.136178</v>
      </c>
      <c r="O57">
        <v>124.789163</v>
      </c>
      <c r="P57">
        <v>105.3501</v>
      </c>
      <c r="Q57">
        <v>0</v>
      </c>
      <c r="R57">
        <v>30.047245</v>
      </c>
      <c r="S57">
        <v>13.517056</v>
      </c>
      <c r="T57">
        <v>0</v>
      </c>
      <c r="U57">
        <v>348.97500000000002</v>
      </c>
      <c r="V57">
        <v>18.1401</v>
      </c>
      <c r="W57">
        <v>29.739000000000001</v>
      </c>
      <c r="X57">
        <v>113.79375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42.711091000000003</v>
      </c>
      <c r="AH57">
        <v>0</v>
      </c>
      <c r="AI57">
        <v>0</v>
      </c>
      <c r="AJ57">
        <v>0</v>
      </c>
      <c r="AK57">
        <v>52.585704</v>
      </c>
      <c r="AL57">
        <v>24.402000000000001</v>
      </c>
      <c r="AM57">
        <v>16.345120999999999</v>
      </c>
      <c r="AN57">
        <v>0.803041</v>
      </c>
      <c r="AO57">
        <v>0</v>
      </c>
      <c r="AP57">
        <v>6.4050000000000002</v>
      </c>
      <c r="AQ57">
        <v>13.994555</v>
      </c>
      <c r="AR57">
        <v>41.951999999999998</v>
      </c>
      <c r="AS57">
        <v>29.5944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85.840933000000007</v>
      </c>
      <c r="BA57">
        <f t="shared" si="1"/>
        <v>1939.8823969999999</v>
      </c>
      <c r="BB57">
        <v>54</v>
      </c>
      <c r="BD57">
        <v>7.74</v>
      </c>
      <c r="BE57">
        <v>1.95</v>
      </c>
      <c r="BF57">
        <v>3.03</v>
      </c>
      <c r="BG57">
        <v>1.84</v>
      </c>
      <c r="BH57">
        <v>6.22</v>
      </c>
      <c r="BI57">
        <v>1.6</v>
      </c>
      <c r="BJ57">
        <v>1.54</v>
      </c>
      <c r="BK57">
        <v>1.83</v>
      </c>
      <c r="BL57">
        <v>1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1.64</v>
      </c>
      <c r="BT57">
        <v>2.9693329999999998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1.9522930000000001</v>
      </c>
      <c r="CR57">
        <v>0.84606800000000004</v>
      </c>
      <c r="CS57">
        <v>1.3710979999999999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85.840933000000007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374.67924799999997</v>
      </c>
      <c r="L58">
        <v>232.59456</v>
      </c>
      <c r="M58">
        <v>92.91</v>
      </c>
      <c r="N58">
        <v>119.136178</v>
      </c>
      <c r="O58">
        <v>124.789163</v>
      </c>
      <c r="P58">
        <v>105.3501</v>
      </c>
      <c r="Q58">
        <v>0</v>
      </c>
      <c r="R58">
        <v>42.846212999999999</v>
      </c>
      <c r="S58">
        <v>13.517056</v>
      </c>
      <c r="T58">
        <v>0</v>
      </c>
      <c r="U58">
        <v>348.97500000000002</v>
      </c>
      <c r="V58">
        <v>18.1401</v>
      </c>
      <c r="W58">
        <v>29.739000000000001</v>
      </c>
      <c r="X58">
        <v>127.26375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42.711091000000003</v>
      </c>
      <c r="AH58">
        <v>0</v>
      </c>
      <c r="AI58">
        <v>0</v>
      </c>
      <c r="AJ58">
        <v>0</v>
      </c>
      <c r="AK58">
        <v>52.585704</v>
      </c>
      <c r="AL58">
        <v>82.501999999999995</v>
      </c>
      <c r="AM58">
        <v>16.345120999999999</v>
      </c>
      <c r="AN58">
        <v>0.803041</v>
      </c>
      <c r="AO58">
        <v>0</v>
      </c>
      <c r="AP58">
        <v>6.4050000000000002</v>
      </c>
      <c r="AQ58">
        <v>14.192591</v>
      </c>
      <c r="AR58">
        <v>41.951999999999998</v>
      </c>
      <c r="AS58">
        <v>29.5944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85.910933</v>
      </c>
      <c r="BA58">
        <f t="shared" si="1"/>
        <v>2032.8250369999996</v>
      </c>
      <c r="BB58">
        <v>55</v>
      </c>
      <c r="BD58">
        <v>7.74</v>
      </c>
      <c r="BE58">
        <v>1.95</v>
      </c>
      <c r="BF58">
        <v>3.03</v>
      </c>
      <c r="BG58">
        <v>1.84</v>
      </c>
      <c r="BH58">
        <v>6.22</v>
      </c>
      <c r="BI58">
        <v>1.6</v>
      </c>
      <c r="BJ58">
        <v>1.54</v>
      </c>
      <c r="BK58">
        <v>1.83</v>
      </c>
      <c r="BL58">
        <v>1.07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1.64</v>
      </c>
      <c r="BT58">
        <v>2.9693329999999998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1.9522930000000001</v>
      </c>
      <c r="CR58">
        <v>0.84606800000000004</v>
      </c>
      <c r="CS58">
        <v>1.3710979999999999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85.910933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352.61360000000002</v>
      </c>
      <c r="L59">
        <v>232.59456</v>
      </c>
      <c r="M59">
        <v>92.91</v>
      </c>
      <c r="N59">
        <v>119.136178</v>
      </c>
      <c r="O59">
        <v>124.789163</v>
      </c>
      <c r="P59">
        <v>105.3501</v>
      </c>
      <c r="Q59">
        <v>0</v>
      </c>
      <c r="R59">
        <v>42.846212999999999</v>
      </c>
      <c r="S59">
        <v>8.7297229999999999</v>
      </c>
      <c r="T59">
        <v>0</v>
      </c>
      <c r="U59">
        <v>348.97500000000002</v>
      </c>
      <c r="V59">
        <v>18.1401</v>
      </c>
      <c r="W59">
        <v>29.739000000000001</v>
      </c>
      <c r="X59">
        <v>145.30757700000001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42.711091000000003</v>
      </c>
      <c r="AH59">
        <v>0</v>
      </c>
      <c r="AI59">
        <v>0</v>
      </c>
      <c r="AJ59">
        <v>0</v>
      </c>
      <c r="AK59">
        <v>52.585704</v>
      </c>
      <c r="AL59">
        <v>82.501999999999995</v>
      </c>
      <c r="AM59">
        <v>16.345120999999999</v>
      </c>
      <c r="AN59">
        <v>0.803041</v>
      </c>
      <c r="AO59">
        <v>0</v>
      </c>
      <c r="AP59">
        <v>6.4050000000000002</v>
      </c>
      <c r="AQ59">
        <v>25.216602999999999</v>
      </c>
      <c r="AR59">
        <v>41.951999999999998</v>
      </c>
      <c r="AS59">
        <v>29.5944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85.960933000000011</v>
      </c>
      <c r="BA59">
        <f t="shared" si="1"/>
        <v>2041.643695</v>
      </c>
      <c r="BB59">
        <v>56</v>
      </c>
      <c r="BD59">
        <v>7.74</v>
      </c>
      <c r="BE59">
        <v>1.95</v>
      </c>
      <c r="BF59">
        <v>3.03</v>
      </c>
      <c r="BG59">
        <v>1.84</v>
      </c>
      <c r="BH59">
        <v>6.22</v>
      </c>
      <c r="BI59">
        <v>1.6</v>
      </c>
      <c r="BJ59">
        <v>1.54</v>
      </c>
      <c r="BK59">
        <v>1.83</v>
      </c>
      <c r="BL59">
        <v>1.1200000000000001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1.64</v>
      </c>
      <c r="BT59">
        <v>2.9693329999999998</v>
      </c>
      <c r="BU59">
        <v>1.341844</v>
      </c>
      <c r="BV59">
        <v>2.3522639999999999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1.9522930000000001</v>
      </c>
      <c r="CR59">
        <v>0.84606800000000004</v>
      </c>
      <c r="CS59">
        <v>1.3710979999999999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85.960933000000011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352.61360000000002</v>
      </c>
      <c r="L60">
        <v>232.59456</v>
      </c>
      <c r="M60">
        <v>92.91</v>
      </c>
      <c r="N60">
        <v>119.136178</v>
      </c>
      <c r="O60">
        <v>124.789163</v>
      </c>
      <c r="P60">
        <v>105.3501</v>
      </c>
      <c r="Q60">
        <v>0</v>
      </c>
      <c r="R60">
        <v>42.846212999999999</v>
      </c>
      <c r="S60">
        <v>8.7297229999999999</v>
      </c>
      <c r="T60">
        <v>0</v>
      </c>
      <c r="U60">
        <v>348.97500000000002</v>
      </c>
      <c r="V60">
        <v>18.1401</v>
      </c>
      <c r="W60">
        <v>40.128770000000003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42.711091000000003</v>
      </c>
      <c r="AH60">
        <v>0</v>
      </c>
      <c r="AI60">
        <v>0</v>
      </c>
      <c r="AJ60">
        <v>0</v>
      </c>
      <c r="AK60">
        <v>52.585704</v>
      </c>
      <c r="AL60">
        <v>82.501999999999995</v>
      </c>
      <c r="AM60">
        <v>16.345120999999999</v>
      </c>
      <c r="AN60">
        <v>0.803041</v>
      </c>
      <c r="AO60">
        <v>0</v>
      </c>
      <c r="AP60">
        <v>6.4050000000000002</v>
      </c>
      <c r="AQ60">
        <v>37.824903999999997</v>
      </c>
      <c r="AR60">
        <v>41.951999999999998</v>
      </c>
      <c r="AS60">
        <v>29.5944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85.960933000000011</v>
      </c>
      <c r="BA60">
        <f t="shared" si="1"/>
        <v>2066.8498139999997</v>
      </c>
      <c r="BB60">
        <v>57</v>
      </c>
      <c r="BD60">
        <v>7.74</v>
      </c>
      <c r="BE60">
        <v>1.95</v>
      </c>
      <c r="BF60">
        <v>3.03</v>
      </c>
      <c r="BG60">
        <v>1.84</v>
      </c>
      <c r="BH60">
        <v>6.22</v>
      </c>
      <c r="BI60">
        <v>1.6</v>
      </c>
      <c r="BJ60">
        <v>1.54</v>
      </c>
      <c r="BK60">
        <v>1.83</v>
      </c>
      <c r="BL60">
        <v>1.1200000000000001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1.64</v>
      </c>
      <c r="BT60">
        <v>2.9693329999999998</v>
      </c>
      <c r="BU60">
        <v>1.341844</v>
      </c>
      <c r="BV60">
        <v>2.3522639999999999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1.9522930000000001</v>
      </c>
      <c r="CR60">
        <v>0.84606800000000004</v>
      </c>
      <c r="CS60">
        <v>1.3710979999999999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85.960933000000011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374.67373300000003</v>
      </c>
      <c r="L61">
        <v>232.59456</v>
      </c>
      <c r="M61">
        <v>90.893079</v>
      </c>
      <c r="N61">
        <v>119.136178</v>
      </c>
      <c r="O61">
        <v>124.789163</v>
      </c>
      <c r="P61">
        <v>105.3501</v>
      </c>
      <c r="Q61">
        <v>0</v>
      </c>
      <c r="R61">
        <v>42.846212999999999</v>
      </c>
      <c r="S61">
        <v>13.517056</v>
      </c>
      <c r="T61">
        <v>0</v>
      </c>
      <c r="U61">
        <v>348.97500000000002</v>
      </c>
      <c r="V61">
        <v>18.1401</v>
      </c>
      <c r="W61">
        <v>40.128770000000003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17.006554999999999</v>
      </c>
      <c r="AF61">
        <v>8.3321880000000004</v>
      </c>
      <c r="AG61">
        <v>42.711091000000003</v>
      </c>
      <c r="AH61">
        <v>0</v>
      </c>
      <c r="AI61">
        <v>0</v>
      </c>
      <c r="AJ61">
        <v>0</v>
      </c>
      <c r="AK61">
        <v>52.585704</v>
      </c>
      <c r="AL61">
        <v>82.501999999999995</v>
      </c>
      <c r="AM61">
        <v>16.345120999999999</v>
      </c>
      <c r="AN61">
        <v>0.803041</v>
      </c>
      <c r="AO61">
        <v>0</v>
      </c>
      <c r="AP61">
        <v>0</v>
      </c>
      <c r="AQ61">
        <v>37.824903999999997</v>
      </c>
      <c r="AR61">
        <v>40.847999999999999</v>
      </c>
      <c r="AS61">
        <v>29.5944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86.010932999999994</v>
      </c>
      <c r="BA61">
        <f t="shared" si="1"/>
        <v>2101.2279140000001</v>
      </c>
      <c r="BB61">
        <v>58</v>
      </c>
      <c r="BD61">
        <v>7.74</v>
      </c>
      <c r="BE61">
        <v>1.95</v>
      </c>
      <c r="BF61">
        <v>3.03</v>
      </c>
      <c r="BG61">
        <v>1.84</v>
      </c>
      <c r="BH61">
        <v>6.22</v>
      </c>
      <c r="BI61">
        <v>1.6</v>
      </c>
      <c r="BJ61">
        <v>1.54</v>
      </c>
      <c r="BK61">
        <v>1.83</v>
      </c>
      <c r="BL61">
        <v>1.17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1.64</v>
      </c>
      <c r="BT61">
        <v>2.9693329999999998</v>
      </c>
      <c r="BU61">
        <v>1.341844</v>
      </c>
      <c r="BV61">
        <v>2.3522639999999999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1.9522930000000001</v>
      </c>
      <c r="CR61">
        <v>0.84606800000000004</v>
      </c>
      <c r="CS61">
        <v>1.3710979999999999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86.010932999999994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374.67924799999997</v>
      </c>
      <c r="L62">
        <v>232.59456</v>
      </c>
      <c r="M62">
        <v>90.893079</v>
      </c>
      <c r="N62">
        <v>119.136178</v>
      </c>
      <c r="O62">
        <v>124.789163</v>
      </c>
      <c r="P62">
        <v>105.3501</v>
      </c>
      <c r="Q62">
        <v>0</v>
      </c>
      <c r="R62">
        <v>42.846212999999999</v>
      </c>
      <c r="S62">
        <v>13.517056</v>
      </c>
      <c r="T62">
        <v>0</v>
      </c>
      <c r="U62">
        <v>348.97500000000002</v>
      </c>
      <c r="V62">
        <v>18.1401</v>
      </c>
      <c r="W62">
        <v>40.128770000000003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17.006554999999999</v>
      </c>
      <c r="AF62">
        <v>8.3321880000000004</v>
      </c>
      <c r="AG62">
        <v>42.711091000000003</v>
      </c>
      <c r="AH62">
        <v>0</v>
      </c>
      <c r="AI62">
        <v>0</v>
      </c>
      <c r="AJ62">
        <v>0</v>
      </c>
      <c r="AK62">
        <v>52.585704</v>
      </c>
      <c r="AL62">
        <v>24.402000000000001</v>
      </c>
      <c r="AM62">
        <v>16.345120999999999</v>
      </c>
      <c r="AN62">
        <v>0.803041</v>
      </c>
      <c r="AO62">
        <v>0</v>
      </c>
      <c r="AP62">
        <v>0</v>
      </c>
      <c r="AQ62">
        <v>37.824903999999997</v>
      </c>
      <c r="AR62">
        <v>40.847999999999999</v>
      </c>
      <c r="AS62">
        <v>29.5944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85.960933000000011</v>
      </c>
      <c r="BA62">
        <f t="shared" si="1"/>
        <v>2043.083429</v>
      </c>
      <c r="BB62">
        <v>59</v>
      </c>
      <c r="BD62">
        <v>7.74</v>
      </c>
      <c r="BE62">
        <v>1.95</v>
      </c>
      <c r="BF62">
        <v>3.03</v>
      </c>
      <c r="BG62">
        <v>1.84</v>
      </c>
      <c r="BH62">
        <v>6.22</v>
      </c>
      <c r="BI62">
        <v>1.57</v>
      </c>
      <c r="BJ62">
        <v>1.52</v>
      </c>
      <c r="BK62">
        <v>1.83</v>
      </c>
      <c r="BL62">
        <v>1.17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1.64</v>
      </c>
      <c r="BT62">
        <v>2.9693329999999998</v>
      </c>
      <c r="BU62">
        <v>1.341844</v>
      </c>
      <c r="BV62">
        <v>2.3522639999999999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1.9522930000000001</v>
      </c>
      <c r="CR62">
        <v>0.84606800000000004</v>
      </c>
      <c r="CS62">
        <v>1.3710979999999999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85.960933000000011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374.90794799999998</v>
      </c>
      <c r="L63">
        <v>233.77678800000001</v>
      </c>
      <c r="M63">
        <v>92.91</v>
      </c>
      <c r="N63">
        <v>119.136178</v>
      </c>
      <c r="O63">
        <v>124.789163</v>
      </c>
      <c r="P63">
        <v>105.3501</v>
      </c>
      <c r="Q63">
        <v>0</v>
      </c>
      <c r="R63">
        <v>42.846212999999999</v>
      </c>
      <c r="S63">
        <v>13.588272</v>
      </c>
      <c r="T63">
        <v>0</v>
      </c>
      <c r="U63">
        <v>348.97500000000002</v>
      </c>
      <c r="V63">
        <v>18.1401</v>
      </c>
      <c r="W63">
        <v>40.128770000000003</v>
      </c>
      <c r="X63">
        <v>147.515625</v>
      </c>
      <c r="Y63">
        <v>0</v>
      </c>
      <c r="Z63">
        <v>13.1076</v>
      </c>
      <c r="AA63">
        <v>13.983000000000001</v>
      </c>
      <c r="AB63">
        <v>0</v>
      </c>
      <c r="AC63">
        <v>0</v>
      </c>
      <c r="AD63">
        <v>0</v>
      </c>
      <c r="AE63">
        <v>34.013109999999998</v>
      </c>
      <c r="AF63">
        <v>8.3321880000000004</v>
      </c>
      <c r="AG63">
        <v>42.711091000000003</v>
      </c>
      <c r="AH63">
        <v>0</v>
      </c>
      <c r="AI63">
        <v>0</v>
      </c>
      <c r="AJ63">
        <v>0</v>
      </c>
      <c r="AK63">
        <v>52.585704</v>
      </c>
      <c r="AL63">
        <v>12.782</v>
      </c>
      <c r="AM63">
        <v>16.345120999999999</v>
      </c>
      <c r="AN63">
        <v>0.803041</v>
      </c>
      <c r="AO63">
        <v>0</v>
      </c>
      <c r="AP63">
        <v>0</v>
      </c>
      <c r="AQ63">
        <v>37.824903999999997</v>
      </c>
      <c r="AR63">
        <v>40.847999999999999</v>
      </c>
      <c r="AS63">
        <v>29.5944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86.010932999999994</v>
      </c>
      <c r="BA63">
        <f t="shared" si="1"/>
        <v>2066.0020489999997</v>
      </c>
      <c r="BB63">
        <v>60</v>
      </c>
      <c r="BD63">
        <v>7.74</v>
      </c>
      <c r="BE63">
        <v>1.95</v>
      </c>
      <c r="BF63">
        <v>3.03</v>
      </c>
      <c r="BG63">
        <v>1.84</v>
      </c>
      <c r="BH63">
        <v>6.22</v>
      </c>
      <c r="BI63">
        <v>1.57</v>
      </c>
      <c r="BJ63">
        <v>1.52</v>
      </c>
      <c r="BK63">
        <v>1.83</v>
      </c>
      <c r="BL63">
        <v>1.22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1.64</v>
      </c>
      <c r="BT63">
        <v>2.9693329999999998</v>
      </c>
      <c r="BU63">
        <v>1.341844</v>
      </c>
      <c r="BV63">
        <v>2.3522639999999999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1.9522930000000001</v>
      </c>
      <c r="CR63">
        <v>0.84606800000000004</v>
      </c>
      <c r="CS63">
        <v>1.3710979999999999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86.010932999999994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374.91305699999998</v>
      </c>
      <c r="L64">
        <v>233.77678800000001</v>
      </c>
      <c r="M64">
        <v>92.91</v>
      </c>
      <c r="N64">
        <v>119.136178</v>
      </c>
      <c r="O64">
        <v>124.789163</v>
      </c>
      <c r="P64">
        <v>105.3501</v>
      </c>
      <c r="Q64">
        <v>0</v>
      </c>
      <c r="R64">
        <v>42.846212999999999</v>
      </c>
      <c r="S64">
        <v>13.588272</v>
      </c>
      <c r="T64">
        <v>0</v>
      </c>
      <c r="U64">
        <v>348.97500000000002</v>
      </c>
      <c r="V64">
        <v>18.1401</v>
      </c>
      <c r="W64">
        <v>40.128770000000003</v>
      </c>
      <c r="X64">
        <v>147.515625</v>
      </c>
      <c r="Y64">
        <v>0</v>
      </c>
      <c r="Z64">
        <v>13.1076</v>
      </c>
      <c r="AA64">
        <v>28.09872</v>
      </c>
      <c r="AB64">
        <v>0</v>
      </c>
      <c r="AC64">
        <v>0</v>
      </c>
      <c r="AD64">
        <v>0</v>
      </c>
      <c r="AE64">
        <v>34.013109999999998</v>
      </c>
      <c r="AF64">
        <v>8.3321880000000004</v>
      </c>
      <c r="AG64">
        <v>42.711091000000003</v>
      </c>
      <c r="AH64">
        <v>0</v>
      </c>
      <c r="AI64">
        <v>0</v>
      </c>
      <c r="AJ64">
        <v>0</v>
      </c>
      <c r="AK64">
        <v>52.585704</v>
      </c>
      <c r="AL64">
        <v>12.782</v>
      </c>
      <c r="AM64">
        <v>16.345120999999999</v>
      </c>
      <c r="AN64">
        <v>0.803041</v>
      </c>
      <c r="AO64">
        <v>0</v>
      </c>
      <c r="AP64">
        <v>0</v>
      </c>
      <c r="AQ64">
        <v>37.824903999999997</v>
      </c>
      <c r="AR64">
        <v>40.847999999999999</v>
      </c>
      <c r="AS64">
        <v>29.5944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86.010932999999994</v>
      </c>
      <c r="BA64">
        <f t="shared" si="1"/>
        <v>2080.1228780000001</v>
      </c>
      <c r="BB64">
        <v>61</v>
      </c>
      <c r="BD64">
        <v>7.74</v>
      </c>
      <c r="BE64">
        <v>1.95</v>
      </c>
      <c r="BF64">
        <v>3.03</v>
      </c>
      <c r="BG64">
        <v>1.84</v>
      </c>
      <c r="BH64">
        <v>6.22</v>
      </c>
      <c r="BI64">
        <v>1.57</v>
      </c>
      <c r="BJ64">
        <v>1.52</v>
      </c>
      <c r="BK64">
        <v>1.83</v>
      </c>
      <c r="BL64">
        <v>1.22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1.64</v>
      </c>
      <c r="BT64">
        <v>2.9693329999999998</v>
      </c>
      <c r="BU64">
        <v>1.341844</v>
      </c>
      <c r="BV64">
        <v>2.3522639999999999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1.9522930000000001</v>
      </c>
      <c r="CR64">
        <v>0.84606800000000004</v>
      </c>
      <c r="CS64">
        <v>1.3710979999999999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86.010932999999994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365.20051599999999</v>
      </c>
      <c r="L65">
        <v>233.77678800000001</v>
      </c>
      <c r="M65">
        <v>92.91</v>
      </c>
      <c r="N65">
        <v>119.136178</v>
      </c>
      <c r="O65">
        <v>124.789163</v>
      </c>
      <c r="P65">
        <v>105.3501</v>
      </c>
      <c r="Q65">
        <v>0</v>
      </c>
      <c r="R65">
        <v>42.846212999999999</v>
      </c>
      <c r="S65">
        <v>13.588272</v>
      </c>
      <c r="T65">
        <v>0</v>
      </c>
      <c r="U65">
        <v>348.97500000000002</v>
      </c>
      <c r="V65">
        <v>18.1401</v>
      </c>
      <c r="W65">
        <v>40.128770000000003</v>
      </c>
      <c r="X65">
        <v>147.515625</v>
      </c>
      <c r="Y65">
        <v>0</v>
      </c>
      <c r="Z65">
        <v>6.5537999999999998</v>
      </c>
      <c r="AA65">
        <v>28.09872</v>
      </c>
      <c r="AB65">
        <v>0</v>
      </c>
      <c r="AC65">
        <v>0</v>
      </c>
      <c r="AD65">
        <v>0</v>
      </c>
      <c r="AE65">
        <v>34.013109999999998</v>
      </c>
      <c r="AF65">
        <v>8.3321880000000004</v>
      </c>
      <c r="AG65">
        <v>42.711091000000003</v>
      </c>
      <c r="AH65">
        <v>0</v>
      </c>
      <c r="AI65">
        <v>0</v>
      </c>
      <c r="AJ65">
        <v>0</v>
      </c>
      <c r="AK65">
        <v>52.585704</v>
      </c>
      <c r="AL65">
        <v>12.782</v>
      </c>
      <c r="AM65">
        <v>16.345120999999999</v>
      </c>
      <c r="AN65">
        <v>0.803041</v>
      </c>
      <c r="AO65">
        <v>0</v>
      </c>
      <c r="AP65">
        <v>0</v>
      </c>
      <c r="AQ65">
        <v>37.824903999999997</v>
      </c>
      <c r="AR65">
        <v>40.847999999999999</v>
      </c>
      <c r="AS65">
        <v>29.5944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85.910933</v>
      </c>
      <c r="BA65">
        <f t="shared" si="1"/>
        <v>2063.7565370000002</v>
      </c>
      <c r="BB65">
        <v>62</v>
      </c>
      <c r="BD65">
        <v>7.74</v>
      </c>
      <c r="BE65">
        <v>1.95</v>
      </c>
      <c r="BF65">
        <v>3.03</v>
      </c>
      <c r="BG65">
        <v>1.84</v>
      </c>
      <c r="BH65">
        <v>6.22</v>
      </c>
      <c r="BI65">
        <v>1.57</v>
      </c>
      <c r="BJ65">
        <v>1.52</v>
      </c>
      <c r="BK65">
        <v>1.83</v>
      </c>
      <c r="BL65">
        <v>1.1200000000000001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1.64</v>
      </c>
      <c r="BT65">
        <v>2.9693329999999998</v>
      </c>
      <c r="BU65">
        <v>1.341844</v>
      </c>
      <c r="BV65">
        <v>2.3522639999999999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1.9522930000000001</v>
      </c>
      <c r="CR65">
        <v>0.84606800000000004</v>
      </c>
      <c r="CS65">
        <v>1.3710979999999999</v>
      </c>
      <c r="CT65">
        <v>0.99196799999999996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85.910933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352.61360000000002</v>
      </c>
      <c r="L66">
        <v>233.77678800000001</v>
      </c>
      <c r="M66">
        <v>92.91</v>
      </c>
      <c r="N66">
        <v>119.136178</v>
      </c>
      <c r="O66">
        <v>124.789163</v>
      </c>
      <c r="P66">
        <v>105.3501</v>
      </c>
      <c r="Q66">
        <v>0</v>
      </c>
      <c r="R66">
        <v>42.846212999999999</v>
      </c>
      <c r="S66">
        <v>13.588272</v>
      </c>
      <c r="T66">
        <v>0</v>
      </c>
      <c r="U66">
        <v>348.97500000000002</v>
      </c>
      <c r="V66">
        <v>18.1401</v>
      </c>
      <c r="W66">
        <v>40.128770000000003</v>
      </c>
      <c r="X66">
        <v>147.515625</v>
      </c>
      <c r="Y66">
        <v>0</v>
      </c>
      <c r="Z66">
        <v>6.5537999999999998</v>
      </c>
      <c r="AA66">
        <v>28.09872</v>
      </c>
      <c r="AB66">
        <v>0</v>
      </c>
      <c r="AC66">
        <v>0</v>
      </c>
      <c r="AD66">
        <v>0</v>
      </c>
      <c r="AE66">
        <v>34.013109999999998</v>
      </c>
      <c r="AF66">
        <v>8.3321880000000004</v>
      </c>
      <c r="AG66">
        <v>42.711091000000003</v>
      </c>
      <c r="AH66">
        <v>0</v>
      </c>
      <c r="AI66">
        <v>0</v>
      </c>
      <c r="AJ66">
        <v>0</v>
      </c>
      <c r="AK66">
        <v>52.585704</v>
      </c>
      <c r="AL66">
        <v>12.782</v>
      </c>
      <c r="AM66">
        <v>16.345120999999999</v>
      </c>
      <c r="AN66">
        <v>0.803041</v>
      </c>
      <c r="AO66">
        <v>0</v>
      </c>
      <c r="AP66">
        <v>0</v>
      </c>
      <c r="AQ66">
        <v>37.824903999999997</v>
      </c>
      <c r="AR66">
        <v>40.847999999999999</v>
      </c>
      <c r="AS66">
        <v>29.5944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85.910933</v>
      </c>
      <c r="BA66">
        <f t="shared" si="1"/>
        <v>2051.169621</v>
      </c>
      <c r="BB66">
        <v>63</v>
      </c>
      <c r="BD66">
        <v>7.74</v>
      </c>
      <c r="BE66">
        <v>1.95</v>
      </c>
      <c r="BF66">
        <v>3.03</v>
      </c>
      <c r="BG66">
        <v>1.84</v>
      </c>
      <c r="BH66">
        <v>6.22</v>
      </c>
      <c r="BI66">
        <v>1.57</v>
      </c>
      <c r="BJ66">
        <v>1.52</v>
      </c>
      <c r="BK66">
        <v>1.83</v>
      </c>
      <c r="BL66">
        <v>1.1200000000000001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1.64</v>
      </c>
      <c r="BT66">
        <v>2.9693329999999998</v>
      </c>
      <c r="BU66">
        <v>1.341844</v>
      </c>
      <c r="BV66">
        <v>2.3522639999999999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1.9522930000000001</v>
      </c>
      <c r="CR66">
        <v>0.84606800000000004</v>
      </c>
      <c r="CS66">
        <v>1.3710979999999999</v>
      </c>
      <c r="CT66">
        <v>0.99196799999999996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85.910933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411.96749999999997</v>
      </c>
      <c r="L67">
        <v>233.72417300000001</v>
      </c>
      <c r="M67">
        <v>92.91</v>
      </c>
      <c r="N67">
        <v>119.136178</v>
      </c>
      <c r="O67">
        <v>124.789163</v>
      </c>
      <c r="P67">
        <v>105.3501</v>
      </c>
      <c r="Q67">
        <v>0</v>
      </c>
      <c r="R67">
        <v>42.846212999999999</v>
      </c>
      <c r="S67">
        <v>22.0077</v>
      </c>
      <c r="T67">
        <v>0</v>
      </c>
      <c r="U67">
        <v>348.97500000000002</v>
      </c>
      <c r="V67">
        <v>18.1401</v>
      </c>
      <c r="W67">
        <v>40.128770000000003</v>
      </c>
      <c r="X67">
        <v>147.515625</v>
      </c>
      <c r="Y67">
        <v>0</v>
      </c>
      <c r="Z67">
        <v>6.5537999999999998</v>
      </c>
      <c r="AA67">
        <v>28.09872</v>
      </c>
      <c r="AB67">
        <v>0</v>
      </c>
      <c r="AC67">
        <v>0</v>
      </c>
      <c r="AD67">
        <v>0</v>
      </c>
      <c r="AE67">
        <v>34.013109999999998</v>
      </c>
      <c r="AF67">
        <v>8.3321880000000004</v>
      </c>
      <c r="AG67">
        <v>42.711091000000003</v>
      </c>
      <c r="AH67">
        <v>19.544236000000001</v>
      </c>
      <c r="AI67">
        <v>0</v>
      </c>
      <c r="AJ67">
        <v>0</v>
      </c>
      <c r="AK67">
        <v>52.585704</v>
      </c>
      <c r="AL67">
        <v>12.782</v>
      </c>
      <c r="AM67">
        <v>16.345120999999999</v>
      </c>
      <c r="AN67">
        <v>0.803041</v>
      </c>
      <c r="AO67">
        <v>0</v>
      </c>
      <c r="AP67">
        <v>0</v>
      </c>
      <c r="AQ67">
        <v>37.824903999999997</v>
      </c>
      <c r="AR67">
        <v>38.64</v>
      </c>
      <c r="AS67">
        <v>26.904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86.247729000000007</v>
      </c>
      <c r="BA67">
        <f t="shared" si="1"/>
        <v>2133.8729659999999</v>
      </c>
      <c r="BB67">
        <v>64</v>
      </c>
      <c r="BD67">
        <v>7.74</v>
      </c>
      <c r="BE67">
        <v>1.95</v>
      </c>
      <c r="BF67">
        <v>3.03</v>
      </c>
      <c r="BG67">
        <v>1.84</v>
      </c>
      <c r="BH67">
        <v>6.31</v>
      </c>
      <c r="BI67">
        <v>1.57</v>
      </c>
      <c r="BJ67">
        <v>1.52</v>
      </c>
      <c r="BK67">
        <v>1.84</v>
      </c>
      <c r="BL67">
        <v>1.17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1.64</v>
      </c>
      <c r="BT67">
        <v>2.9693329999999998</v>
      </c>
      <c r="BU67">
        <v>1.341844</v>
      </c>
      <c r="BV67">
        <v>2.3833340000000001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1.9522930000000001</v>
      </c>
      <c r="CR67">
        <v>0.84606800000000004</v>
      </c>
      <c r="CS67">
        <v>1.3710979999999999</v>
      </c>
      <c r="CT67">
        <v>0.99196799999999996</v>
      </c>
      <c r="CU67">
        <v>0</v>
      </c>
      <c r="CV67">
        <v>0.155726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86.247729000000007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411.96749999999997</v>
      </c>
      <c r="L68">
        <v>266.9479</v>
      </c>
      <c r="M68">
        <v>92.91</v>
      </c>
      <c r="N68">
        <v>119.136178</v>
      </c>
      <c r="O68">
        <v>124.789163</v>
      </c>
      <c r="P68">
        <v>105.3501</v>
      </c>
      <c r="Q68">
        <v>0</v>
      </c>
      <c r="R68">
        <v>42.846212999999999</v>
      </c>
      <c r="S68">
        <v>22.0077</v>
      </c>
      <c r="T68">
        <v>0</v>
      </c>
      <c r="U68">
        <v>348.97500000000002</v>
      </c>
      <c r="V68">
        <v>18.1401</v>
      </c>
      <c r="W68">
        <v>40.128770000000003</v>
      </c>
      <c r="X68">
        <v>147.515625</v>
      </c>
      <c r="Y68">
        <v>0</v>
      </c>
      <c r="Z68">
        <v>6.5537999999999998</v>
      </c>
      <c r="AA68">
        <v>28.09872</v>
      </c>
      <c r="AB68">
        <v>0</v>
      </c>
      <c r="AC68">
        <v>0</v>
      </c>
      <c r="AD68">
        <v>0</v>
      </c>
      <c r="AE68">
        <v>34.013109999999998</v>
      </c>
      <c r="AF68">
        <v>8.3321880000000004</v>
      </c>
      <c r="AG68">
        <v>42.711091000000003</v>
      </c>
      <c r="AH68">
        <v>19.544236000000001</v>
      </c>
      <c r="AI68">
        <v>0</v>
      </c>
      <c r="AJ68">
        <v>0</v>
      </c>
      <c r="AK68">
        <v>52.585704</v>
      </c>
      <c r="AL68">
        <v>12.782</v>
      </c>
      <c r="AM68">
        <v>16.345120999999999</v>
      </c>
      <c r="AN68">
        <v>0.803041</v>
      </c>
      <c r="AO68">
        <v>0</v>
      </c>
      <c r="AP68">
        <v>0</v>
      </c>
      <c r="AQ68">
        <v>37.824903999999997</v>
      </c>
      <c r="AR68">
        <v>38.64</v>
      </c>
      <c r="AS68">
        <v>26.904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86.329030000000003</v>
      </c>
      <c r="BA68">
        <f t="shared" ref="BA68:BA99" si="4">SUM(B68:AZ68)</f>
        <v>2167.1779939999997</v>
      </c>
      <c r="BB68">
        <v>65</v>
      </c>
      <c r="BD68">
        <v>7.74</v>
      </c>
      <c r="BE68">
        <v>1.95</v>
      </c>
      <c r="BF68">
        <v>3.03</v>
      </c>
      <c r="BG68">
        <v>1.84</v>
      </c>
      <c r="BH68">
        <v>6.39</v>
      </c>
      <c r="BI68">
        <v>1.57</v>
      </c>
      <c r="BJ68">
        <v>1.52</v>
      </c>
      <c r="BK68">
        <v>1.84</v>
      </c>
      <c r="BL68">
        <v>1.17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1.64</v>
      </c>
      <c r="BT68">
        <v>2.9693329999999998</v>
      </c>
      <c r="BU68">
        <v>1.341844</v>
      </c>
      <c r="BV68">
        <v>2.3846349999999998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1.9522930000000001</v>
      </c>
      <c r="CR68">
        <v>0.84606800000000004</v>
      </c>
      <c r="CS68">
        <v>1.3710979999999999</v>
      </c>
      <c r="CT68">
        <v>0.99196799999999996</v>
      </c>
      <c r="CU68">
        <v>0</v>
      </c>
      <c r="CV68">
        <v>0.155726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86.329030000000003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461.96749999999997</v>
      </c>
      <c r="L69">
        <v>286.9479</v>
      </c>
      <c r="M69">
        <v>92.91</v>
      </c>
      <c r="N69">
        <v>119.136178</v>
      </c>
      <c r="O69">
        <v>124.789163</v>
      </c>
      <c r="P69">
        <v>98.798310000000001</v>
      </c>
      <c r="Q69">
        <v>0</v>
      </c>
      <c r="R69">
        <v>42.846212999999999</v>
      </c>
      <c r="S69">
        <v>26.616266</v>
      </c>
      <c r="T69">
        <v>0</v>
      </c>
      <c r="U69">
        <v>348.97500000000002</v>
      </c>
      <c r="V69">
        <v>18.1401</v>
      </c>
      <c r="W69">
        <v>40.128770000000003</v>
      </c>
      <c r="X69">
        <v>147.515625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17.006554999999999</v>
      </c>
      <c r="AF69">
        <v>8.3321880000000004</v>
      </c>
      <c r="AG69">
        <v>42.711091000000003</v>
      </c>
      <c r="AH69">
        <v>19.544236000000001</v>
      </c>
      <c r="AI69">
        <v>0</v>
      </c>
      <c r="AJ69">
        <v>0</v>
      </c>
      <c r="AK69">
        <v>52.585704</v>
      </c>
      <c r="AL69">
        <v>12.782</v>
      </c>
      <c r="AM69">
        <v>16.345120999999999</v>
      </c>
      <c r="AN69">
        <v>0.803041</v>
      </c>
      <c r="AO69">
        <v>0</v>
      </c>
      <c r="AP69">
        <v>0</v>
      </c>
      <c r="AQ69">
        <v>37.824903999999997</v>
      </c>
      <c r="AR69">
        <v>27.6</v>
      </c>
      <c r="AS69">
        <v>21.523199999999999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85.929029999999997</v>
      </c>
      <c r="BA69">
        <f t="shared" si="4"/>
        <v>2201.4074149999992</v>
      </c>
      <c r="BB69">
        <v>66</v>
      </c>
      <c r="BD69">
        <v>7.49</v>
      </c>
      <c r="BE69">
        <v>1.95</v>
      </c>
      <c r="BF69">
        <v>3.03</v>
      </c>
      <c r="BG69">
        <v>1.84</v>
      </c>
      <c r="BH69">
        <v>6.47</v>
      </c>
      <c r="BI69">
        <v>1.57</v>
      </c>
      <c r="BJ69">
        <v>1.52</v>
      </c>
      <c r="BK69">
        <v>1.84</v>
      </c>
      <c r="BL69">
        <v>0.94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1.64</v>
      </c>
      <c r="BT69">
        <v>2.9693329999999998</v>
      </c>
      <c r="BU69">
        <v>1.341844</v>
      </c>
      <c r="BV69">
        <v>2.3846349999999998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1.9522930000000001</v>
      </c>
      <c r="CR69">
        <v>0.84606800000000004</v>
      </c>
      <c r="CS69">
        <v>1.3710979999999999</v>
      </c>
      <c r="CT69">
        <v>0.99196799999999996</v>
      </c>
      <c r="CU69">
        <v>0</v>
      </c>
      <c r="CV69">
        <v>0.155726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85.929029999999997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461.96749999999997</v>
      </c>
      <c r="L70">
        <v>316.9479</v>
      </c>
      <c r="M70">
        <v>92.91</v>
      </c>
      <c r="N70">
        <v>119.136178</v>
      </c>
      <c r="O70">
        <v>124.789163</v>
      </c>
      <c r="P70">
        <v>98.798310000000001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18.1401</v>
      </c>
      <c r="W70">
        <v>40.128770000000003</v>
      </c>
      <c r="X70">
        <v>147.515625</v>
      </c>
      <c r="Y70">
        <v>0</v>
      </c>
      <c r="Z70">
        <v>6.5537999999999998</v>
      </c>
      <c r="AA70">
        <v>28.09872</v>
      </c>
      <c r="AB70">
        <v>0</v>
      </c>
      <c r="AC70">
        <v>0</v>
      </c>
      <c r="AD70">
        <v>0</v>
      </c>
      <c r="AE70">
        <v>17.006554999999999</v>
      </c>
      <c r="AF70">
        <v>17.274048000000001</v>
      </c>
      <c r="AG70">
        <v>42.711091000000003</v>
      </c>
      <c r="AH70">
        <v>19.544236000000001</v>
      </c>
      <c r="AI70">
        <v>0</v>
      </c>
      <c r="AJ70">
        <v>0</v>
      </c>
      <c r="AK70">
        <v>52.585704</v>
      </c>
      <c r="AL70">
        <v>12.782</v>
      </c>
      <c r="AM70">
        <v>16.345120999999999</v>
      </c>
      <c r="AN70">
        <v>0.803041</v>
      </c>
      <c r="AO70">
        <v>0</v>
      </c>
      <c r="AP70">
        <v>0</v>
      </c>
      <c r="AQ70">
        <v>37.824903999999997</v>
      </c>
      <c r="AR70">
        <v>27.6</v>
      </c>
      <c r="AS70">
        <v>21.523199999999999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86.019030000000001</v>
      </c>
      <c r="BA70">
        <f t="shared" si="4"/>
        <v>2240.4392749999993</v>
      </c>
      <c r="BB70">
        <v>67</v>
      </c>
      <c r="BD70">
        <v>7.49</v>
      </c>
      <c r="BE70">
        <v>1.95</v>
      </c>
      <c r="BF70">
        <v>3.03</v>
      </c>
      <c r="BG70">
        <v>1.84</v>
      </c>
      <c r="BH70">
        <v>6.56</v>
      </c>
      <c r="BI70">
        <v>1.57</v>
      </c>
      <c r="BJ70">
        <v>1.52</v>
      </c>
      <c r="BK70">
        <v>1.84</v>
      </c>
      <c r="BL70">
        <v>0.94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1.64</v>
      </c>
      <c r="BT70">
        <v>2.9693329999999998</v>
      </c>
      <c r="BU70">
        <v>1.341844</v>
      </c>
      <c r="BV70">
        <v>2.3846349999999998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1.9522930000000001</v>
      </c>
      <c r="CR70">
        <v>0.84606800000000004</v>
      </c>
      <c r="CS70">
        <v>1.3710979999999999</v>
      </c>
      <c r="CT70">
        <v>0.99196799999999996</v>
      </c>
      <c r="CU70">
        <v>0</v>
      </c>
      <c r="CV70">
        <v>0.155726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86.019030000000001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511.96749999999997</v>
      </c>
      <c r="L71">
        <v>316.9479</v>
      </c>
      <c r="M71">
        <v>92.91</v>
      </c>
      <c r="N71">
        <v>119.136178</v>
      </c>
      <c r="O71">
        <v>124.789163</v>
      </c>
      <c r="P71">
        <v>98.798310000000001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18.1401</v>
      </c>
      <c r="W71">
        <v>40.128770000000003</v>
      </c>
      <c r="X71">
        <v>147.515625</v>
      </c>
      <c r="Y71">
        <v>0</v>
      </c>
      <c r="Z71">
        <v>6.5537999999999998</v>
      </c>
      <c r="AA71">
        <v>13.983000000000001</v>
      </c>
      <c r="AB71">
        <v>0</v>
      </c>
      <c r="AC71">
        <v>0</v>
      </c>
      <c r="AD71">
        <v>0</v>
      </c>
      <c r="AE71">
        <v>17.006554999999999</v>
      </c>
      <c r="AF71">
        <v>24.996563999999999</v>
      </c>
      <c r="AG71">
        <v>42.711091000000003</v>
      </c>
      <c r="AH71">
        <v>19.544236000000001</v>
      </c>
      <c r="AI71">
        <v>0</v>
      </c>
      <c r="AJ71">
        <v>0</v>
      </c>
      <c r="AK71">
        <v>52.585704</v>
      </c>
      <c r="AL71">
        <v>12.782</v>
      </c>
      <c r="AM71">
        <v>16.345120999999999</v>
      </c>
      <c r="AN71">
        <v>0.803041</v>
      </c>
      <c r="AO71">
        <v>0</v>
      </c>
      <c r="AP71">
        <v>0</v>
      </c>
      <c r="AQ71">
        <v>37.824903999999997</v>
      </c>
      <c r="AR71">
        <v>35.328000000000003</v>
      </c>
      <c r="AS71">
        <v>21.523199999999999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86.339030000000022</v>
      </c>
      <c r="BA71">
        <f t="shared" si="4"/>
        <v>2292.0940709999995</v>
      </c>
      <c r="BB71">
        <v>68</v>
      </c>
      <c r="BD71">
        <v>7.49</v>
      </c>
      <c r="BE71">
        <v>1.95</v>
      </c>
      <c r="BF71">
        <v>3.03</v>
      </c>
      <c r="BG71">
        <v>1.84</v>
      </c>
      <c r="BH71">
        <v>6.72</v>
      </c>
      <c r="BI71">
        <v>1.57</v>
      </c>
      <c r="BJ71">
        <v>1.52</v>
      </c>
      <c r="BK71">
        <v>1.84</v>
      </c>
      <c r="BL71">
        <v>1.1000000000000001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1.64</v>
      </c>
      <c r="BT71">
        <v>2.9693329999999998</v>
      </c>
      <c r="BU71">
        <v>1.341844</v>
      </c>
      <c r="BV71">
        <v>2.3846349999999998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1.9522930000000001</v>
      </c>
      <c r="CR71">
        <v>0.84606800000000004</v>
      </c>
      <c r="CS71">
        <v>1.3710979999999999</v>
      </c>
      <c r="CT71">
        <v>0.99196799999999996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86.339030000000022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511.96749999999997</v>
      </c>
      <c r="L72">
        <v>356.74790000000002</v>
      </c>
      <c r="M72">
        <v>92.91</v>
      </c>
      <c r="N72">
        <v>119.136178</v>
      </c>
      <c r="O72">
        <v>124.789163</v>
      </c>
      <c r="P72">
        <v>98.798310000000001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18.1401</v>
      </c>
      <c r="W72">
        <v>40.128770000000003</v>
      </c>
      <c r="X72">
        <v>147.515625</v>
      </c>
      <c r="Y72">
        <v>0</v>
      </c>
      <c r="Z72">
        <v>6.5537999999999998</v>
      </c>
      <c r="AA72">
        <v>13.983000000000001</v>
      </c>
      <c r="AB72">
        <v>0</v>
      </c>
      <c r="AC72">
        <v>0</v>
      </c>
      <c r="AD72">
        <v>9.4297959999999996</v>
      </c>
      <c r="AE72">
        <v>34.130029999999998</v>
      </c>
      <c r="AF72">
        <v>35.564217999999997</v>
      </c>
      <c r="AG72">
        <v>42.711091000000003</v>
      </c>
      <c r="AH72">
        <v>43.974530999999999</v>
      </c>
      <c r="AI72">
        <v>0</v>
      </c>
      <c r="AJ72">
        <v>0</v>
      </c>
      <c r="AK72">
        <v>52.585704</v>
      </c>
      <c r="AL72">
        <v>12.782</v>
      </c>
      <c r="AM72">
        <v>16.345120999999999</v>
      </c>
      <c r="AN72">
        <v>0.803041</v>
      </c>
      <c r="AO72">
        <v>0</v>
      </c>
      <c r="AP72">
        <v>0</v>
      </c>
      <c r="AQ72">
        <v>37.824903999999997</v>
      </c>
      <c r="AR72">
        <v>47.472000000000001</v>
      </c>
      <c r="AS72">
        <v>26.904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87.033026000000021</v>
      </c>
      <c r="BA72">
        <f t="shared" si="4"/>
        <v>2411.6640870000001</v>
      </c>
      <c r="BB72">
        <v>69</v>
      </c>
      <c r="BD72">
        <v>7.49</v>
      </c>
      <c r="BE72">
        <v>1.95</v>
      </c>
      <c r="BF72">
        <v>3.03</v>
      </c>
      <c r="BG72">
        <v>1.84</v>
      </c>
      <c r="BH72">
        <v>6.89</v>
      </c>
      <c r="BI72">
        <v>1.57</v>
      </c>
      <c r="BJ72">
        <v>1.52</v>
      </c>
      <c r="BK72">
        <v>1.84</v>
      </c>
      <c r="BL72">
        <v>1.22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1.64</v>
      </c>
      <c r="BT72">
        <v>2.9693329999999998</v>
      </c>
      <c r="BU72">
        <v>1.341844</v>
      </c>
      <c r="BV72">
        <v>2.3846349999999998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1.9522930000000001</v>
      </c>
      <c r="CR72">
        <v>0.84606800000000004</v>
      </c>
      <c r="CS72">
        <v>1.3710979999999999</v>
      </c>
      <c r="CT72">
        <v>0.99196799999999996</v>
      </c>
      <c r="CU72">
        <v>0.209338</v>
      </c>
      <c r="CV72">
        <v>0.35038399999999997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87.033026000000021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611.96749999999997</v>
      </c>
      <c r="L73">
        <v>326.74790000000002</v>
      </c>
      <c r="M73">
        <v>92.91</v>
      </c>
      <c r="N73">
        <v>119.136178</v>
      </c>
      <c r="O73">
        <v>124.789163</v>
      </c>
      <c r="P73">
        <v>98.798310000000001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18.1401</v>
      </c>
      <c r="W73">
        <v>40.128770000000003</v>
      </c>
      <c r="X73">
        <v>147.515625</v>
      </c>
      <c r="Y73">
        <v>0</v>
      </c>
      <c r="Z73">
        <v>6.5537999999999998</v>
      </c>
      <c r="AA73">
        <v>13.983000000000001</v>
      </c>
      <c r="AB73">
        <v>2.7755290000000001</v>
      </c>
      <c r="AC73">
        <v>0</v>
      </c>
      <c r="AD73">
        <v>9.4297959999999996</v>
      </c>
      <c r="AE73">
        <v>34.130029999999998</v>
      </c>
      <c r="AF73">
        <v>35.564217999999997</v>
      </c>
      <c r="AG73">
        <v>42.711091000000003</v>
      </c>
      <c r="AH73">
        <v>68.404826</v>
      </c>
      <c r="AI73">
        <v>0</v>
      </c>
      <c r="AJ73">
        <v>0</v>
      </c>
      <c r="AK73">
        <v>52.585704</v>
      </c>
      <c r="AL73">
        <v>12.782</v>
      </c>
      <c r="AM73">
        <v>16.345120999999999</v>
      </c>
      <c r="AN73">
        <v>0.803041</v>
      </c>
      <c r="AO73">
        <v>0</v>
      </c>
      <c r="AP73">
        <v>0</v>
      </c>
      <c r="AQ73">
        <v>37.824903999999997</v>
      </c>
      <c r="AR73">
        <v>47.472000000000001</v>
      </c>
      <c r="AS73">
        <v>26.904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87.766356000000016</v>
      </c>
      <c r="BA73">
        <f t="shared" si="4"/>
        <v>2509.6032410000003</v>
      </c>
      <c r="BB73">
        <v>70</v>
      </c>
      <c r="BD73">
        <v>7.49</v>
      </c>
      <c r="BE73">
        <v>1.95</v>
      </c>
      <c r="BF73">
        <v>3.03</v>
      </c>
      <c r="BG73">
        <v>1.84</v>
      </c>
      <c r="BH73">
        <v>7.01</v>
      </c>
      <c r="BI73">
        <v>1.57</v>
      </c>
      <c r="BJ73">
        <v>1.52</v>
      </c>
      <c r="BK73">
        <v>1.84</v>
      </c>
      <c r="BL73">
        <v>1.22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1.64</v>
      </c>
      <c r="BT73">
        <v>2.9693329999999998</v>
      </c>
      <c r="BU73">
        <v>1.341844</v>
      </c>
      <c r="BV73">
        <v>2.3846349999999998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1.9522930000000001</v>
      </c>
      <c r="CR73">
        <v>0.84606800000000004</v>
      </c>
      <c r="CS73">
        <v>1.3710979999999999</v>
      </c>
      <c r="CT73">
        <v>0.99196799999999996</v>
      </c>
      <c r="CU73">
        <v>0.62801200000000001</v>
      </c>
      <c r="CV73">
        <v>0.54503999999999997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87.766356000000016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646.62440000000004</v>
      </c>
      <c r="L74">
        <v>326.74790000000002</v>
      </c>
      <c r="M74">
        <v>92.91</v>
      </c>
      <c r="N74">
        <v>119.136178</v>
      </c>
      <c r="O74">
        <v>124.789163</v>
      </c>
      <c r="P74">
        <v>98.798310000000001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18.1401</v>
      </c>
      <c r="W74">
        <v>40.128770000000003</v>
      </c>
      <c r="X74">
        <v>147.515625</v>
      </c>
      <c r="Y74">
        <v>0</v>
      </c>
      <c r="Z74">
        <v>6.5537999999999998</v>
      </c>
      <c r="AA74">
        <v>13.983000000000001</v>
      </c>
      <c r="AB74">
        <v>8.326587</v>
      </c>
      <c r="AC74">
        <v>9.2332590000000003</v>
      </c>
      <c r="AD74">
        <v>9.4297959999999996</v>
      </c>
      <c r="AE74">
        <v>34.130029999999998</v>
      </c>
      <c r="AF74">
        <v>35.564217999999997</v>
      </c>
      <c r="AG74">
        <v>42.711091000000003</v>
      </c>
      <c r="AH74">
        <v>85.994637999999995</v>
      </c>
      <c r="AI74">
        <v>0</v>
      </c>
      <c r="AJ74">
        <v>0</v>
      </c>
      <c r="AK74">
        <v>52.585704</v>
      </c>
      <c r="AL74">
        <v>12.782</v>
      </c>
      <c r="AM74">
        <v>16.345120999999999</v>
      </c>
      <c r="AN74">
        <v>0.803041</v>
      </c>
      <c r="AO74">
        <v>0</v>
      </c>
      <c r="AP74">
        <v>0</v>
      </c>
      <c r="AQ74">
        <v>37.824903999999997</v>
      </c>
      <c r="AR74">
        <v>47.472000000000001</v>
      </c>
      <c r="AS74">
        <v>26.904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88.204734999999999</v>
      </c>
      <c r="BA74">
        <f t="shared" si="4"/>
        <v>2577.0726490000002</v>
      </c>
      <c r="BB74">
        <v>71</v>
      </c>
      <c r="BD74">
        <v>7.49</v>
      </c>
      <c r="BE74">
        <v>1.95</v>
      </c>
      <c r="BF74">
        <v>3.03</v>
      </c>
      <c r="BG74">
        <v>1.84</v>
      </c>
      <c r="BH74">
        <v>7.1</v>
      </c>
      <c r="BI74">
        <v>1.57</v>
      </c>
      <c r="BJ74">
        <v>1.52</v>
      </c>
      <c r="BK74">
        <v>1.84</v>
      </c>
      <c r="BL74">
        <v>1.22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1.64</v>
      </c>
      <c r="BT74">
        <v>2.9693329999999998</v>
      </c>
      <c r="BU74">
        <v>1.341844</v>
      </c>
      <c r="BV74">
        <v>2.3846349999999998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1.9522930000000001</v>
      </c>
      <c r="CR74">
        <v>0.84606800000000004</v>
      </c>
      <c r="CS74">
        <v>1.3710979999999999</v>
      </c>
      <c r="CT74">
        <v>0.99196799999999996</v>
      </c>
      <c r="CU74">
        <v>0.83735000000000004</v>
      </c>
      <c r="CV74">
        <v>0.68408100000000005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88.204734999999999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382.25790000000001</v>
      </c>
      <c r="M75">
        <v>92.91</v>
      </c>
      <c r="N75">
        <v>119.136178</v>
      </c>
      <c r="O75">
        <v>124.789163</v>
      </c>
      <c r="P75">
        <v>102.107669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18.1401</v>
      </c>
      <c r="W75">
        <v>40.128770000000003</v>
      </c>
      <c r="X75">
        <v>147.515625</v>
      </c>
      <c r="Y75">
        <v>0</v>
      </c>
      <c r="Z75">
        <v>13.1076</v>
      </c>
      <c r="AA75">
        <v>13.983000000000001</v>
      </c>
      <c r="AB75">
        <v>8.326587</v>
      </c>
      <c r="AC75">
        <v>10.552296999999999</v>
      </c>
      <c r="AD75">
        <v>18.859591999999999</v>
      </c>
      <c r="AE75">
        <v>34.130029999999998</v>
      </c>
      <c r="AF75">
        <v>35.564217999999997</v>
      </c>
      <c r="AG75">
        <v>42.711091000000003</v>
      </c>
      <c r="AH75">
        <v>74.268096999999997</v>
      </c>
      <c r="AI75">
        <v>0</v>
      </c>
      <c r="AJ75">
        <v>0</v>
      </c>
      <c r="AK75">
        <v>52.585704</v>
      </c>
      <c r="AL75">
        <v>12.782</v>
      </c>
      <c r="AM75">
        <v>16.345120999999999</v>
      </c>
      <c r="AN75">
        <v>0.803041</v>
      </c>
      <c r="AO75">
        <v>0</v>
      </c>
      <c r="AP75">
        <v>0</v>
      </c>
      <c r="AQ75">
        <v>36.240614999999998</v>
      </c>
      <c r="AR75">
        <v>38.64</v>
      </c>
      <c r="AS75">
        <v>26.904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88.050629000000001</v>
      </c>
      <c r="BA75">
        <f t="shared" si="4"/>
        <v>2672.0632060000003</v>
      </c>
      <c r="BB75">
        <v>72</v>
      </c>
      <c r="BD75">
        <v>7.49</v>
      </c>
      <c r="BE75">
        <v>1.95</v>
      </c>
      <c r="BF75">
        <v>3.03</v>
      </c>
      <c r="BG75">
        <v>1.84</v>
      </c>
      <c r="BH75">
        <v>7.18</v>
      </c>
      <c r="BI75">
        <v>1.57</v>
      </c>
      <c r="BJ75">
        <v>1.52</v>
      </c>
      <c r="BK75">
        <v>1.84</v>
      </c>
      <c r="BL75">
        <v>1.22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1.64</v>
      </c>
      <c r="BT75">
        <v>2.9693329999999998</v>
      </c>
      <c r="BU75">
        <v>1.341844</v>
      </c>
      <c r="BV75">
        <v>2.3846349999999998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1.9522930000000001</v>
      </c>
      <c r="CR75">
        <v>0.84606800000000004</v>
      </c>
      <c r="CS75">
        <v>1.3710979999999999</v>
      </c>
      <c r="CT75">
        <v>0.99196799999999996</v>
      </c>
      <c r="CU75">
        <v>0.69779100000000005</v>
      </c>
      <c r="CV75">
        <v>0.589534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88.050629000000001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402.25790000000001</v>
      </c>
      <c r="M76">
        <v>92.91</v>
      </c>
      <c r="N76">
        <v>119.136178</v>
      </c>
      <c r="O76">
        <v>124.789163</v>
      </c>
      <c r="P76">
        <v>105.35319800000001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18.1401</v>
      </c>
      <c r="W76">
        <v>40.128770000000003</v>
      </c>
      <c r="X76">
        <v>147.515625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28.289387999999999</v>
      </c>
      <c r="AE76">
        <v>34.130029999999998</v>
      </c>
      <c r="AF76">
        <v>35.564217999999997</v>
      </c>
      <c r="AG76">
        <v>42.711091000000003</v>
      </c>
      <c r="AH76">
        <v>96.548525999999995</v>
      </c>
      <c r="AI76">
        <v>0</v>
      </c>
      <c r="AJ76">
        <v>0</v>
      </c>
      <c r="AK76">
        <v>52.585704</v>
      </c>
      <c r="AL76">
        <v>12.782</v>
      </c>
      <c r="AM76">
        <v>16.345120999999999</v>
      </c>
      <c r="AN76">
        <v>0.803041</v>
      </c>
      <c r="AO76">
        <v>0</v>
      </c>
      <c r="AP76">
        <v>0</v>
      </c>
      <c r="AQ76">
        <v>37.824903999999997</v>
      </c>
      <c r="AR76">
        <v>38.64</v>
      </c>
      <c r="AS76">
        <v>26.904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88.786835999999994</v>
      </c>
      <c r="BA76">
        <f t="shared" si="4"/>
        <v>2802.3678159999999</v>
      </c>
      <c r="BB76">
        <v>73</v>
      </c>
      <c r="BD76">
        <v>7.49</v>
      </c>
      <c r="BE76">
        <v>1.95</v>
      </c>
      <c r="BF76">
        <v>3.03</v>
      </c>
      <c r="BG76">
        <v>1.84</v>
      </c>
      <c r="BH76">
        <v>7.18</v>
      </c>
      <c r="BI76">
        <v>1.57</v>
      </c>
      <c r="BJ76">
        <v>1.52</v>
      </c>
      <c r="BK76">
        <v>1.84</v>
      </c>
      <c r="BL76">
        <v>1.22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1.64</v>
      </c>
      <c r="BT76">
        <v>2.9693329999999998</v>
      </c>
      <c r="BU76">
        <v>1.341844</v>
      </c>
      <c r="BV76">
        <v>2.3846349999999998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1.9522930000000001</v>
      </c>
      <c r="CR76">
        <v>0.84606800000000004</v>
      </c>
      <c r="CS76">
        <v>1.3710979999999999</v>
      </c>
      <c r="CT76">
        <v>0.99196799999999996</v>
      </c>
      <c r="CU76">
        <v>1.2560249999999999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88.786835999999994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400.41789999999997</v>
      </c>
      <c r="M77">
        <v>92.91</v>
      </c>
      <c r="N77">
        <v>119.136178</v>
      </c>
      <c r="O77">
        <v>124.789163</v>
      </c>
      <c r="P77">
        <v>105.3501</v>
      </c>
      <c r="Q77">
        <v>0</v>
      </c>
      <c r="R77">
        <v>42.846212999999999</v>
      </c>
      <c r="S77">
        <v>22.142354999999998</v>
      </c>
      <c r="T77">
        <v>0</v>
      </c>
      <c r="U77">
        <v>348.97500000000002</v>
      </c>
      <c r="V77">
        <v>18.1401</v>
      </c>
      <c r="W77">
        <v>40.128770000000003</v>
      </c>
      <c r="X77">
        <v>147.515625</v>
      </c>
      <c r="Y77">
        <v>0</v>
      </c>
      <c r="Z77">
        <v>19.6614</v>
      </c>
      <c r="AA77">
        <v>42.14808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35.564217999999997</v>
      </c>
      <c r="AG77">
        <v>42.711091000000003</v>
      </c>
      <c r="AH77">
        <v>120.68565700000001</v>
      </c>
      <c r="AI77">
        <v>0</v>
      </c>
      <c r="AJ77">
        <v>0</v>
      </c>
      <c r="AK77">
        <v>52.585704</v>
      </c>
      <c r="AL77">
        <v>12.782</v>
      </c>
      <c r="AM77">
        <v>16.345120999999999</v>
      </c>
      <c r="AN77">
        <v>0.803041</v>
      </c>
      <c r="AO77">
        <v>0</v>
      </c>
      <c r="AP77">
        <v>0</v>
      </c>
      <c r="AQ77">
        <v>37.824903999999997</v>
      </c>
      <c r="AR77">
        <v>38.64</v>
      </c>
      <c r="AS77">
        <v>26.904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89.527387000000004</v>
      </c>
      <c r="BA77">
        <f t="shared" si="4"/>
        <v>2834.9778489999999</v>
      </c>
      <c r="BB77">
        <v>74</v>
      </c>
      <c r="BD77">
        <v>7.49</v>
      </c>
      <c r="BE77">
        <v>1.95</v>
      </c>
      <c r="BF77">
        <v>3.03</v>
      </c>
      <c r="BG77">
        <v>1.84</v>
      </c>
      <c r="BH77">
        <v>7.26</v>
      </c>
      <c r="BI77">
        <v>1.57</v>
      </c>
      <c r="BJ77">
        <v>1.52</v>
      </c>
      <c r="BK77">
        <v>1.84</v>
      </c>
      <c r="BL77">
        <v>1.27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1.64</v>
      </c>
      <c r="BT77">
        <v>2.9693329999999998</v>
      </c>
      <c r="BU77">
        <v>1.341844</v>
      </c>
      <c r="BV77">
        <v>2.3846349999999998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1.9522930000000001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89.527387000000004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412.41789999999997</v>
      </c>
      <c r="M78">
        <v>92.91</v>
      </c>
      <c r="N78">
        <v>119.136178</v>
      </c>
      <c r="O78">
        <v>124.789163</v>
      </c>
      <c r="P78">
        <v>105.3501</v>
      </c>
      <c r="Q78">
        <v>0</v>
      </c>
      <c r="R78">
        <v>42.846212999999999</v>
      </c>
      <c r="S78">
        <v>22.0077</v>
      </c>
      <c r="T78">
        <v>0</v>
      </c>
      <c r="U78">
        <v>348.97500000000002</v>
      </c>
      <c r="V78">
        <v>18.1401</v>
      </c>
      <c r="W78">
        <v>40.128770000000003</v>
      </c>
      <c r="X78">
        <v>147.515625</v>
      </c>
      <c r="Y78">
        <v>0</v>
      </c>
      <c r="Z78">
        <v>19.6614</v>
      </c>
      <c r="AA78">
        <v>42.14808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35.564217999999997</v>
      </c>
      <c r="AG78">
        <v>42.711091000000003</v>
      </c>
      <c r="AH78">
        <v>144.822789</v>
      </c>
      <c r="AI78">
        <v>0</v>
      </c>
      <c r="AJ78">
        <v>0</v>
      </c>
      <c r="AK78">
        <v>52.585704</v>
      </c>
      <c r="AL78">
        <v>12.782</v>
      </c>
      <c r="AM78">
        <v>16.345120999999999</v>
      </c>
      <c r="AN78">
        <v>0.803041</v>
      </c>
      <c r="AO78">
        <v>0</v>
      </c>
      <c r="AP78">
        <v>0</v>
      </c>
      <c r="AQ78">
        <v>37.824903999999997</v>
      </c>
      <c r="AR78">
        <v>38.64</v>
      </c>
      <c r="AS78">
        <v>26.904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89.702578000000003</v>
      </c>
      <c r="BA78">
        <f t="shared" si="4"/>
        <v>2871.1555169999997</v>
      </c>
      <c r="BB78">
        <v>75</v>
      </c>
      <c r="BD78">
        <v>7.49</v>
      </c>
      <c r="BE78">
        <v>1.95</v>
      </c>
      <c r="BF78">
        <v>3.03</v>
      </c>
      <c r="BG78">
        <v>1.84</v>
      </c>
      <c r="BH78">
        <v>7.26</v>
      </c>
      <c r="BI78">
        <v>1.57</v>
      </c>
      <c r="BJ78">
        <v>1.52</v>
      </c>
      <c r="BK78">
        <v>1.84</v>
      </c>
      <c r="BL78">
        <v>1.27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1.64</v>
      </c>
      <c r="BT78">
        <v>2.9693329999999998</v>
      </c>
      <c r="BU78">
        <v>1.341844</v>
      </c>
      <c r="BV78">
        <v>2.3846349999999998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1.9522930000000001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89.702578000000003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609.78989999999999</v>
      </c>
      <c r="L79">
        <v>403.41789999999997</v>
      </c>
      <c r="M79">
        <v>92.91</v>
      </c>
      <c r="N79">
        <v>119.136178</v>
      </c>
      <c r="O79">
        <v>124.789163</v>
      </c>
      <c r="P79">
        <v>105.3501</v>
      </c>
      <c r="Q79">
        <v>0</v>
      </c>
      <c r="R79">
        <v>42.846212999999999</v>
      </c>
      <c r="S79">
        <v>22.0077</v>
      </c>
      <c r="T79">
        <v>0</v>
      </c>
      <c r="U79">
        <v>348.97500000000002</v>
      </c>
      <c r="V79">
        <v>18.1401</v>
      </c>
      <c r="W79">
        <v>40.128770000000003</v>
      </c>
      <c r="X79">
        <v>147.515625</v>
      </c>
      <c r="Y79">
        <v>0</v>
      </c>
      <c r="Z79">
        <v>19.6614</v>
      </c>
      <c r="AA79">
        <v>42.14808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35.564217999999997</v>
      </c>
      <c r="AG79">
        <v>42.711091000000003</v>
      </c>
      <c r="AH79">
        <v>144.822789</v>
      </c>
      <c r="AI79">
        <v>0</v>
      </c>
      <c r="AJ79">
        <v>0</v>
      </c>
      <c r="AK79">
        <v>52.585704</v>
      </c>
      <c r="AL79">
        <v>12.782</v>
      </c>
      <c r="AM79">
        <v>16.345120999999999</v>
      </c>
      <c r="AN79">
        <v>0.803041</v>
      </c>
      <c r="AO79">
        <v>0</v>
      </c>
      <c r="AP79">
        <v>0</v>
      </c>
      <c r="AQ79">
        <v>37.824903999999997</v>
      </c>
      <c r="AR79">
        <v>38.64</v>
      </c>
      <c r="AS79">
        <v>26.904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89.473902999999993</v>
      </c>
      <c r="BA79">
        <f t="shared" si="4"/>
        <v>2783.9268419999999</v>
      </c>
      <c r="BB79">
        <v>76</v>
      </c>
      <c r="BD79">
        <v>7.49</v>
      </c>
      <c r="BE79">
        <v>1.95</v>
      </c>
      <c r="BF79">
        <v>3.03</v>
      </c>
      <c r="BG79">
        <v>1.84</v>
      </c>
      <c r="BH79">
        <v>7.39</v>
      </c>
      <c r="BI79">
        <v>1.57</v>
      </c>
      <c r="BJ79">
        <v>1.52</v>
      </c>
      <c r="BK79">
        <v>1.81</v>
      </c>
      <c r="BL79">
        <v>1.36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1.64</v>
      </c>
      <c r="BT79">
        <v>2.9693329999999998</v>
      </c>
      <c r="BU79">
        <v>1.341844</v>
      </c>
      <c r="BV79">
        <v>2.3846349999999998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1.9522930000000001</v>
      </c>
      <c r="CR79">
        <v>0.84606800000000004</v>
      </c>
      <c r="CS79">
        <v>1.3710979999999999</v>
      </c>
      <c r="CT79">
        <v>0.99196799999999996</v>
      </c>
      <c r="CU79">
        <v>1.2560249999999999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89.473902999999993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502.60100499999999</v>
      </c>
      <c r="L80">
        <v>403.41789999999997</v>
      </c>
      <c r="M80">
        <v>92.91</v>
      </c>
      <c r="N80">
        <v>119.136178</v>
      </c>
      <c r="O80">
        <v>124.789163</v>
      </c>
      <c r="P80">
        <v>105.3501</v>
      </c>
      <c r="Q80">
        <v>0</v>
      </c>
      <c r="R80">
        <v>42.846212999999999</v>
      </c>
      <c r="S80">
        <v>22.0077</v>
      </c>
      <c r="T80">
        <v>0</v>
      </c>
      <c r="U80">
        <v>348.97500000000002</v>
      </c>
      <c r="V80">
        <v>18.1401</v>
      </c>
      <c r="W80">
        <v>40.128770000000003</v>
      </c>
      <c r="X80">
        <v>147.515625</v>
      </c>
      <c r="Y80">
        <v>0</v>
      </c>
      <c r="Z80">
        <v>19.6614</v>
      </c>
      <c r="AA80">
        <v>42.14808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35.564217999999997</v>
      </c>
      <c r="AG80">
        <v>42.711091000000003</v>
      </c>
      <c r="AH80">
        <v>139.741287</v>
      </c>
      <c r="AI80">
        <v>0</v>
      </c>
      <c r="AJ80">
        <v>0</v>
      </c>
      <c r="AK80">
        <v>52.585704</v>
      </c>
      <c r="AL80">
        <v>12.782</v>
      </c>
      <c r="AM80">
        <v>16.345120999999999</v>
      </c>
      <c r="AN80">
        <v>0.803041</v>
      </c>
      <c r="AO80">
        <v>0</v>
      </c>
      <c r="AP80">
        <v>0</v>
      </c>
      <c r="AQ80">
        <v>37.824903999999997</v>
      </c>
      <c r="AR80">
        <v>38.64</v>
      </c>
      <c r="AS80">
        <v>26.904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89.084078000000034</v>
      </c>
      <c r="BA80">
        <f t="shared" si="4"/>
        <v>2671.2666199999999</v>
      </c>
      <c r="BB80">
        <v>77</v>
      </c>
      <c r="BD80">
        <v>7.49</v>
      </c>
      <c r="BE80">
        <v>1.95</v>
      </c>
      <c r="BF80">
        <v>3.03</v>
      </c>
      <c r="BG80">
        <v>1.84</v>
      </c>
      <c r="BH80">
        <v>7.51</v>
      </c>
      <c r="BI80">
        <v>1.57</v>
      </c>
      <c r="BJ80">
        <v>1.52</v>
      </c>
      <c r="BK80">
        <v>1.81</v>
      </c>
      <c r="BL80">
        <v>1.37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1.64</v>
      </c>
      <c r="BT80">
        <v>2.9693329999999998</v>
      </c>
      <c r="BU80">
        <v>1.341844</v>
      </c>
      <c r="BV80">
        <v>2.3846349999999998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1.9522930000000001</v>
      </c>
      <c r="CR80">
        <v>0.84606800000000004</v>
      </c>
      <c r="CS80">
        <v>1.3710979999999999</v>
      </c>
      <c r="CT80">
        <v>0.99196799999999996</v>
      </c>
      <c r="CU80">
        <v>0.76122699999999999</v>
      </c>
      <c r="CV80">
        <v>1.1095470000000001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89.084078000000034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489.96749999999997</v>
      </c>
      <c r="L81">
        <v>403.41789999999997</v>
      </c>
      <c r="M81">
        <v>92.91</v>
      </c>
      <c r="N81">
        <v>119.136178</v>
      </c>
      <c r="O81">
        <v>124.789163</v>
      </c>
      <c r="P81">
        <v>105.3501</v>
      </c>
      <c r="Q81">
        <v>0</v>
      </c>
      <c r="R81">
        <v>42.846212999999999</v>
      </c>
      <c r="S81">
        <v>22.0077</v>
      </c>
      <c r="T81">
        <v>0</v>
      </c>
      <c r="U81">
        <v>348.97500000000002</v>
      </c>
      <c r="V81">
        <v>18.1401</v>
      </c>
      <c r="W81">
        <v>40.735770000000002</v>
      </c>
      <c r="X81">
        <v>147.515625</v>
      </c>
      <c r="Y81">
        <v>0</v>
      </c>
      <c r="Z81">
        <v>13.1076</v>
      </c>
      <c r="AA81">
        <v>28.09872</v>
      </c>
      <c r="AB81">
        <v>41.133339999999997</v>
      </c>
      <c r="AC81">
        <v>20.049363</v>
      </c>
      <c r="AD81">
        <v>18.859591999999999</v>
      </c>
      <c r="AE81">
        <v>34.130029999999998</v>
      </c>
      <c r="AF81">
        <v>24.996563999999999</v>
      </c>
      <c r="AG81">
        <v>42.711091000000003</v>
      </c>
      <c r="AH81">
        <v>120.197051</v>
      </c>
      <c r="AI81">
        <v>0</v>
      </c>
      <c r="AJ81">
        <v>0</v>
      </c>
      <c r="AK81">
        <v>52.585704</v>
      </c>
      <c r="AL81">
        <v>24.402000000000001</v>
      </c>
      <c r="AM81">
        <v>16.345120999999999</v>
      </c>
      <c r="AN81">
        <v>0.803041</v>
      </c>
      <c r="AO81">
        <v>0</v>
      </c>
      <c r="AP81">
        <v>0</v>
      </c>
      <c r="AQ81">
        <v>25.216602999999999</v>
      </c>
      <c r="AR81">
        <v>38.64</v>
      </c>
      <c r="AS81">
        <v>26.904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88.894261999999998</v>
      </c>
      <c r="BA81">
        <f t="shared" si="4"/>
        <v>2587.862130999999</v>
      </c>
      <c r="BB81">
        <v>78</v>
      </c>
      <c r="BD81">
        <v>7.49</v>
      </c>
      <c r="BE81">
        <v>1.95</v>
      </c>
      <c r="BF81">
        <v>3.03</v>
      </c>
      <c r="BG81">
        <v>1.84</v>
      </c>
      <c r="BH81">
        <v>7.51</v>
      </c>
      <c r="BI81">
        <v>1.57</v>
      </c>
      <c r="BJ81">
        <v>1.52</v>
      </c>
      <c r="BK81">
        <v>1.81</v>
      </c>
      <c r="BL81">
        <v>1.46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1.64</v>
      </c>
      <c r="BT81">
        <v>2.9693329999999998</v>
      </c>
      <c r="BU81">
        <v>1.341844</v>
      </c>
      <c r="BV81">
        <v>2.3846349999999998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1.9522930000000001</v>
      </c>
      <c r="CR81">
        <v>0.84606800000000004</v>
      </c>
      <c r="CS81">
        <v>1.3710979999999999</v>
      </c>
      <c r="CT81">
        <v>0.99196799999999996</v>
      </c>
      <c r="CU81">
        <v>0.63435600000000003</v>
      </c>
      <c r="CV81">
        <v>0.95660199999999995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88.894261999999998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498.96749999999997</v>
      </c>
      <c r="L82">
        <v>403.41789999999997</v>
      </c>
      <c r="M82">
        <v>92.91</v>
      </c>
      <c r="N82">
        <v>119.136178</v>
      </c>
      <c r="O82">
        <v>124.789163</v>
      </c>
      <c r="P82">
        <v>105.3501</v>
      </c>
      <c r="Q82">
        <v>0</v>
      </c>
      <c r="R82">
        <v>42.846212999999999</v>
      </c>
      <c r="S82">
        <v>22.0077</v>
      </c>
      <c r="T82">
        <v>0</v>
      </c>
      <c r="U82">
        <v>348.97500000000002</v>
      </c>
      <c r="V82">
        <v>18.1401</v>
      </c>
      <c r="W82">
        <v>40.735770000000002</v>
      </c>
      <c r="X82">
        <v>147.515625</v>
      </c>
      <c r="Y82">
        <v>0</v>
      </c>
      <c r="Z82">
        <v>13.1076</v>
      </c>
      <c r="AA82">
        <v>28.09872</v>
      </c>
      <c r="AB82">
        <v>27.422225999999998</v>
      </c>
      <c r="AC82">
        <v>9.2332590000000003</v>
      </c>
      <c r="AD82">
        <v>9.0198049999999999</v>
      </c>
      <c r="AE82">
        <v>34.130029999999998</v>
      </c>
      <c r="AF82">
        <v>17.274048000000001</v>
      </c>
      <c r="AG82">
        <v>42.711091000000003</v>
      </c>
      <c r="AH82">
        <v>96.548525999999995</v>
      </c>
      <c r="AI82">
        <v>0</v>
      </c>
      <c r="AJ82">
        <v>0</v>
      </c>
      <c r="AK82">
        <v>52.585704</v>
      </c>
      <c r="AL82">
        <v>82.501999999999995</v>
      </c>
      <c r="AM82">
        <v>16.345120999999999</v>
      </c>
      <c r="AN82">
        <v>0.803041</v>
      </c>
      <c r="AO82">
        <v>0</v>
      </c>
      <c r="AP82">
        <v>0</v>
      </c>
      <c r="AQ82">
        <v>12.608301000000001</v>
      </c>
      <c r="AR82">
        <v>38.64</v>
      </c>
      <c r="AS82">
        <v>26.904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88.461424000000008</v>
      </c>
      <c r="BA82">
        <f t="shared" si="4"/>
        <v>2576.182945</v>
      </c>
      <c r="BB82">
        <v>79</v>
      </c>
      <c r="BD82">
        <v>7.49</v>
      </c>
      <c r="BE82">
        <v>1.95</v>
      </c>
      <c r="BF82">
        <v>3.03</v>
      </c>
      <c r="BG82">
        <v>1.84</v>
      </c>
      <c r="BH82">
        <v>7.51</v>
      </c>
      <c r="BI82">
        <v>1.57</v>
      </c>
      <c r="BJ82">
        <v>1.52</v>
      </c>
      <c r="BK82">
        <v>1.81</v>
      </c>
      <c r="BL82">
        <v>1.47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1.64</v>
      </c>
      <c r="BT82">
        <v>2.9693329999999998</v>
      </c>
      <c r="BU82">
        <v>1.341844</v>
      </c>
      <c r="BV82">
        <v>2.3846349999999998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1.9522930000000001</v>
      </c>
      <c r="CR82">
        <v>0.84606800000000004</v>
      </c>
      <c r="CS82">
        <v>1.3710979999999999</v>
      </c>
      <c r="CT82">
        <v>0.99196799999999996</v>
      </c>
      <c r="CU82">
        <v>0.38061299999999998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88.461424000000008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501.96749999999997</v>
      </c>
      <c r="L83">
        <v>403.41789999999997</v>
      </c>
      <c r="M83">
        <v>92.91</v>
      </c>
      <c r="N83">
        <v>119.136178</v>
      </c>
      <c r="O83">
        <v>124.789163</v>
      </c>
      <c r="P83">
        <v>105.3501</v>
      </c>
      <c r="Q83">
        <v>0</v>
      </c>
      <c r="R83">
        <v>42.846212999999999</v>
      </c>
      <c r="S83">
        <v>22.0077</v>
      </c>
      <c r="T83">
        <v>0</v>
      </c>
      <c r="U83">
        <v>348.97500000000002</v>
      </c>
      <c r="V83">
        <v>18.1401</v>
      </c>
      <c r="W83">
        <v>40.735770000000002</v>
      </c>
      <c r="X83">
        <v>147.515625</v>
      </c>
      <c r="Y83">
        <v>0</v>
      </c>
      <c r="Z83">
        <v>13.1076</v>
      </c>
      <c r="AA83">
        <v>28.09872</v>
      </c>
      <c r="AB83">
        <v>27.422225999999998</v>
      </c>
      <c r="AC83">
        <v>0</v>
      </c>
      <c r="AD83">
        <v>0</v>
      </c>
      <c r="AE83">
        <v>34.130029999999998</v>
      </c>
      <c r="AF83">
        <v>17.274048000000001</v>
      </c>
      <c r="AG83">
        <v>42.711091000000003</v>
      </c>
      <c r="AH83">
        <v>72.411394000000001</v>
      </c>
      <c r="AI83">
        <v>0</v>
      </c>
      <c r="AJ83">
        <v>0</v>
      </c>
      <c r="AK83">
        <v>52.585704</v>
      </c>
      <c r="AL83">
        <v>82.501999999999995</v>
      </c>
      <c r="AM83">
        <v>16.345120999999999</v>
      </c>
      <c r="AN83">
        <v>0.803041</v>
      </c>
      <c r="AO83">
        <v>0</v>
      </c>
      <c r="AP83">
        <v>0</v>
      </c>
      <c r="AQ83">
        <v>0</v>
      </c>
      <c r="AR83">
        <v>38.64</v>
      </c>
      <c r="AS83">
        <v>26.904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88.058934000000008</v>
      </c>
      <c r="BA83">
        <f t="shared" si="4"/>
        <v>2523.781958</v>
      </c>
      <c r="BB83">
        <v>80</v>
      </c>
      <c r="BD83">
        <v>7.49</v>
      </c>
      <c r="BE83">
        <v>1.95</v>
      </c>
      <c r="BF83">
        <v>3.03</v>
      </c>
      <c r="BG83">
        <v>1.84</v>
      </c>
      <c r="BH83">
        <v>7.68</v>
      </c>
      <c r="BI83">
        <v>1.57</v>
      </c>
      <c r="BJ83">
        <v>1.52</v>
      </c>
      <c r="BK83">
        <v>1.81</v>
      </c>
      <c r="BL83">
        <v>1.47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1.64</v>
      </c>
      <c r="BT83">
        <v>2.9693329999999998</v>
      </c>
      <c r="BU83">
        <v>1.341844</v>
      </c>
      <c r="BV83">
        <v>2.3846349999999998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1.9522930000000001</v>
      </c>
      <c r="CR83">
        <v>0.84606800000000004</v>
      </c>
      <c r="CS83">
        <v>1.3710979999999999</v>
      </c>
      <c r="CT83">
        <v>0.99196799999999996</v>
      </c>
      <c r="CU83">
        <v>0</v>
      </c>
      <c r="CV83">
        <v>0.57562999999999998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88.058934000000008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548.96749999999997</v>
      </c>
      <c r="L84">
        <v>403.41789999999997</v>
      </c>
      <c r="M84">
        <v>92.91</v>
      </c>
      <c r="N84">
        <v>119.136178</v>
      </c>
      <c r="O84">
        <v>124.789163</v>
      </c>
      <c r="P84">
        <v>105.3501</v>
      </c>
      <c r="Q84">
        <v>0</v>
      </c>
      <c r="R84">
        <v>42.846212999999999</v>
      </c>
      <c r="S84">
        <v>22.0077</v>
      </c>
      <c r="T84">
        <v>0</v>
      </c>
      <c r="U84">
        <v>348.97500000000002</v>
      </c>
      <c r="V84">
        <v>18.1401</v>
      </c>
      <c r="W84">
        <v>40.735770000000002</v>
      </c>
      <c r="X84">
        <v>147.515625</v>
      </c>
      <c r="Y84">
        <v>0</v>
      </c>
      <c r="Z84">
        <v>13.1076</v>
      </c>
      <c r="AA84">
        <v>28.09872</v>
      </c>
      <c r="AB84">
        <v>27.422225999999998</v>
      </c>
      <c r="AC84">
        <v>0</v>
      </c>
      <c r="AD84">
        <v>0</v>
      </c>
      <c r="AE84">
        <v>34.130029999999998</v>
      </c>
      <c r="AF84">
        <v>17.274048000000001</v>
      </c>
      <c r="AG84">
        <v>42.711091000000003</v>
      </c>
      <c r="AH84">
        <v>68.404826</v>
      </c>
      <c r="AI84">
        <v>0</v>
      </c>
      <c r="AJ84">
        <v>0</v>
      </c>
      <c r="AK84">
        <v>52.585704</v>
      </c>
      <c r="AL84">
        <v>82.501999999999995</v>
      </c>
      <c r="AM84">
        <v>16.345120999999999</v>
      </c>
      <c r="AN84">
        <v>0.803041</v>
      </c>
      <c r="AO84">
        <v>0</v>
      </c>
      <c r="AP84">
        <v>0</v>
      </c>
      <c r="AQ84">
        <v>0</v>
      </c>
      <c r="AR84">
        <v>38.64</v>
      </c>
      <c r="AS84">
        <v>26.904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88.228343999999993</v>
      </c>
      <c r="BA84">
        <f t="shared" si="4"/>
        <v>2566.9447999999998</v>
      </c>
      <c r="BB84">
        <v>81</v>
      </c>
      <c r="BD84">
        <v>7.49</v>
      </c>
      <c r="BE84">
        <v>1.95</v>
      </c>
      <c r="BF84">
        <v>3.03</v>
      </c>
      <c r="BG84">
        <v>1.84</v>
      </c>
      <c r="BH84">
        <v>7.88</v>
      </c>
      <c r="BI84">
        <v>1.57</v>
      </c>
      <c r="BJ84">
        <v>1.52</v>
      </c>
      <c r="BK84">
        <v>1.81</v>
      </c>
      <c r="BL84">
        <v>1.47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1.64</v>
      </c>
      <c r="BT84">
        <v>2.9693329999999998</v>
      </c>
      <c r="BU84">
        <v>1.341844</v>
      </c>
      <c r="BV84">
        <v>2.3846349999999998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1.9522930000000001</v>
      </c>
      <c r="CR84">
        <v>0.84606800000000004</v>
      </c>
      <c r="CS84">
        <v>1.3710979999999999</v>
      </c>
      <c r="CT84">
        <v>0.99196799999999996</v>
      </c>
      <c r="CU84">
        <v>0</v>
      </c>
      <c r="CV84">
        <v>0.54503999999999997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88.228343999999993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552.96749999999997</v>
      </c>
      <c r="L85">
        <v>403.41789999999997</v>
      </c>
      <c r="M85">
        <v>92.91</v>
      </c>
      <c r="N85">
        <v>119.136178</v>
      </c>
      <c r="O85">
        <v>124.789163</v>
      </c>
      <c r="P85">
        <v>105.3501</v>
      </c>
      <c r="Q85">
        <v>0</v>
      </c>
      <c r="R85">
        <v>42.846212999999999</v>
      </c>
      <c r="S85">
        <v>22.0077</v>
      </c>
      <c r="T85">
        <v>0</v>
      </c>
      <c r="U85">
        <v>348.97500000000002</v>
      </c>
      <c r="V85">
        <v>18.1401</v>
      </c>
      <c r="W85">
        <v>40.735770000000002</v>
      </c>
      <c r="X85">
        <v>147.515625</v>
      </c>
      <c r="Y85">
        <v>0</v>
      </c>
      <c r="Z85">
        <v>13.1076</v>
      </c>
      <c r="AA85">
        <v>28.09872</v>
      </c>
      <c r="AB85">
        <v>27.422225999999998</v>
      </c>
      <c r="AC85">
        <v>0</v>
      </c>
      <c r="AD85">
        <v>0</v>
      </c>
      <c r="AE85">
        <v>34.130029999999998</v>
      </c>
      <c r="AF85">
        <v>17.274048000000001</v>
      </c>
      <c r="AG85">
        <v>42.711091000000003</v>
      </c>
      <c r="AH85">
        <v>42.997318999999997</v>
      </c>
      <c r="AI85">
        <v>0</v>
      </c>
      <c r="AJ85">
        <v>0</v>
      </c>
      <c r="AK85">
        <v>52.585704</v>
      </c>
      <c r="AL85">
        <v>82.501999999999995</v>
      </c>
      <c r="AM85">
        <v>16.345120999999999</v>
      </c>
      <c r="AN85">
        <v>0.803041</v>
      </c>
      <c r="AO85">
        <v>0</v>
      </c>
      <c r="AP85">
        <v>0.64049999999999996</v>
      </c>
      <c r="AQ85">
        <v>0</v>
      </c>
      <c r="AR85">
        <v>38.64</v>
      </c>
      <c r="AS85">
        <v>26.904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88.031393000000008</v>
      </c>
      <c r="BA85">
        <f t="shared" si="4"/>
        <v>2545.9808419999999</v>
      </c>
      <c r="BB85">
        <v>82</v>
      </c>
      <c r="BD85">
        <v>7.49</v>
      </c>
      <c r="BE85">
        <v>1.95</v>
      </c>
      <c r="BF85">
        <v>3.03</v>
      </c>
      <c r="BG85">
        <v>1.84</v>
      </c>
      <c r="BH85">
        <v>7.94</v>
      </c>
      <c r="BI85">
        <v>1.57</v>
      </c>
      <c r="BJ85">
        <v>1.52</v>
      </c>
      <c r="BK85">
        <v>1.81</v>
      </c>
      <c r="BL85">
        <v>1.47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1.64</v>
      </c>
      <c r="BT85">
        <v>2.9693329999999998</v>
      </c>
      <c r="BU85">
        <v>1.341844</v>
      </c>
      <c r="BV85">
        <v>2.3306830000000001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1.9522930000000001</v>
      </c>
      <c r="CR85">
        <v>0.84606800000000004</v>
      </c>
      <c r="CS85">
        <v>1.3710979999999999</v>
      </c>
      <c r="CT85">
        <v>0.99196799999999996</v>
      </c>
      <c r="CU85">
        <v>0</v>
      </c>
      <c r="CV85">
        <v>0.34204099999999998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88.031393000000008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558.96749999999997</v>
      </c>
      <c r="L86">
        <v>403.41789999999997</v>
      </c>
      <c r="M86">
        <v>92.91</v>
      </c>
      <c r="N86">
        <v>119.136178</v>
      </c>
      <c r="O86">
        <v>124.789163</v>
      </c>
      <c r="P86">
        <v>105.3501</v>
      </c>
      <c r="Q86">
        <v>0</v>
      </c>
      <c r="R86">
        <v>42.846212999999999</v>
      </c>
      <c r="S86">
        <v>22.0077</v>
      </c>
      <c r="T86">
        <v>0</v>
      </c>
      <c r="U86">
        <v>348.97500000000002</v>
      </c>
      <c r="V86">
        <v>18.1401</v>
      </c>
      <c r="W86">
        <v>40.735770000000002</v>
      </c>
      <c r="X86">
        <v>147.515625</v>
      </c>
      <c r="Y86">
        <v>0</v>
      </c>
      <c r="Z86">
        <v>13.1076</v>
      </c>
      <c r="AA86">
        <v>15.8</v>
      </c>
      <c r="AB86">
        <v>13.711114</v>
      </c>
      <c r="AC86">
        <v>0</v>
      </c>
      <c r="AD86">
        <v>0</v>
      </c>
      <c r="AE86">
        <v>34.130029999999998</v>
      </c>
      <c r="AF86">
        <v>17.274048000000001</v>
      </c>
      <c r="AG86">
        <v>42.711091000000003</v>
      </c>
      <c r="AH86">
        <v>19.544236000000001</v>
      </c>
      <c r="AI86">
        <v>0</v>
      </c>
      <c r="AJ86">
        <v>0</v>
      </c>
      <c r="AK86">
        <v>52.585704</v>
      </c>
      <c r="AL86">
        <v>24.402000000000001</v>
      </c>
      <c r="AM86">
        <v>16.345120999999999</v>
      </c>
      <c r="AN86">
        <v>0.803041</v>
      </c>
      <c r="AO86">
        <v>0</v>
      </c>
      <c r="AP86">
        <v>0.64049999999999996</v>
      </c>
      <c r="AQ86">
        <v>0</v>
      </c>
      <c r="AR86">
        <v>38.64</v>
      </c>
      <c r="AS86">
        <v>26.904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87.955078</v>
      </c>
      <c r="BA86">
        <f t="shared" si="4"/>
        <v>2444.3416120000002</v>
      </c>
      <c r="BB86">
        <v>83</v>
      </c>
      <c r="BD86">
        <v>7.49</v>
      </c>
      <c r="BE86">
        <v>1.95</v>
      </c>
      <c r="BF86">
        <v>3.03</v>
      </c>
      <c r="BG86">
        <v>1.84</v>
      </c>
      <c r="BH86">
        <v>8.0500000000000007</v>
      </c>
      <c r="BI86">
        <v>1.57</v>
      </c>
      <c r="BJ86">
        <v>1.52</v>
      </c>
      <c r="BK86">
        <v>1.81</v>
      </c>
      <c r="BL86">
        <v>1.47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1.64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1.9522930000000001</v>
      </c>
      <c r="CR86">
        <v>0.84606800000000004</v>
      </c>
      <c r="CS86">
        <v>1.3710979999999999</v>
      </c>
      <c r="CT86">
        <v>0.99196799999999996</v>
      </c>
      <c r="CU86">
        <v>0</v>
      </c>
      <c r="CV86">
        <v>0.155726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87.955078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569.96749999999997</v>
      </c>
      <c r="L87">
        <v>403.41789999999997</v>
      </c>
      <c r="M87">
        <v>92.91</v>
      </c>
      <c r="N87">
        <v>119.136178</v>
      </c>
      <c r="O87">
        <v>124.789163</v>
      </c>
      <c r="P87">
        <v>105.3501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18.1401</v>
      </c>
      <c r="W87">
        <v>40.735770000000002</v>
      </c>
      <c r="X87">
        <v>147.515625</v>
      </c>
      <c r="Y87">
        <v>0</v>
      </c>
      <c r="Z87">
        <v>6.5537999999999998</v>
      </c>
      <c r="AA87">
        <v>13.983000000000001</v>
      </c>
      <c r="AB87">
        <v>0</v>
      </c>
      <c r="AC87">
        <v>0</v>
      </c>
      <c r="AD87">
        <v>0</v>
      </c>
      <c r="AE87">
        <v>34.130029999999998</v>
      </c>
      <c r="AF87">
        <v>17.274048000000001</v>
      </c>
      <c r="AG87">
        <v>42.711091000000003</v>
      </c>
      <c r="AH87">
        <v>0</v>
      </c>
      <c r="AI87">
        <v>0</v>
      </c>
      <c r="AJ87">
        <v>0</v>
      </c>
      <c r="AK87">
        <v>52.585704</v>
      </c>
      <c r="AL87">
        <v>12.782</v>
      </c>
      <c r="AM87">
        <v>16.345120999999999</v>
      </c>
      <c r="AN87">
        <v>0.803041</v>
      </c>
      <c r="AO87">
        <v>0</v>
      </c>
      <c r="AP87">
        <v>0.64049999999999996</v>
      </c>
      <c r="AQ87">
        <v>0</v>
      </c>
      <c r="AR87">
        <v>38.64</v>
      </c>
      <c r="AS87">
        <v>28.249199999999998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88.049351999999999</v>
      </c>
      <c r="BA87">
        <f t="shared" si="4"/>
        <v>2408.1435020000004</v>
      </c>
      <c r="BB87">
        <v>84</v>
      </c>
      <c r="BD87">
        <v>7.49</v>
      </c>
      <c r="BE87">
        <v>1.95</v>
      </c>
      <c r="BF87">
        <v>3.03</v>
      </c>
      <c r="BG87">
        <v>1.84</v>
      </c>
      <c r="BH87">
        <v>8.17</v>
      </c>
      <c r="BI87">
        <v>1.57</v>
      </c>
      <c r="BJ87">
        <v>1.52</v>
      </c>
      <c r="BK87">
        <v>1.81</v>
      </c>
      <c r="BL87">
        <v>1.6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1.64</v>
      </c>
      <c r="BT87">
        <v>2.9693329999999998</v>
      </c>
      <c r="BU87">
        <v>1.341844</v>
      </c>
      <c r="BV87">
        <v>2.3306830000000001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1.9522930000000001</v>
      </c>
      <c r="CR87">
        <v>0.84606800000000004</v>
      </c>
      <c r="CS87">
        <v>1.3710979999999999</v>
      </c>
      <c r="CT87">
        <v>0.99196799999999996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88.049351999999999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559.96749999999997</v>
      </c>
      <c r="L88">
        <v>403.41789999999997</v>
      </c>
      <c r="M88">
        <v>92.91</v>
      </c>
      <c r="N88">
        <v>119.136178</v>
      </c>
      <c r="O88">
        <v>124.789163</v>
      </c>
      <c r="P88">
        <v>105.3501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18.1401</v>
      </c>
      <c r="W88">
        <v>40.735770000000002</v>
      </c>
      <c r="X88">
        <v>147.515625</v>
      </c>
      <c r="Y88">
        <v>0</v>
      </c>
      <c r="Z88">
        <v>6.5537999999999998</v>
      </c>
      <c r="AA88">
        <v>13.983000000000001</v>
      </c>
      <c r="AB88">
        <v>0</v>
      </c>
      <c r="AC88">
        <v>0</v>
      </c>
      <c r="AD88">
        <v>0</v>
      </c>
      <c r="AE88">
        <v>34.130029999999998</v>
      </c>
      <c r="AF88">
        <v>17.274048000000001</v>
      </c>
      <c r="AG88">
        <v>42.711091000000003</v>
      </c>
      <c r="AH88">
        <v>0</v>
      </c>
      <c r="AI88">
        <v>0</v>
      </c>
      <c r="AJ88">
        <v>0</v>
      </c>
      <c r="AK88">
        <v>52.585704</v>
      </c>
      <c r="AL88">
        <v>12.782</v>
      </c>
      <c r="AM88">
        <v>16.345120999999999</v>
      </c>
      <c r="AN88">
        <v>0.803041</v>
      </c>
      <c r="AO88">
        <v>0</v>
      </c>
      <c r="AP88">
        <v>0.64049999999999996</v>
      </c>
      <c r="AQ88">
        <v>0</v>
      </c>
      <c r="AR88">
        <v>38.64</v>
      </c>
      <c r="AS88">
        <v>28.249199999999998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88.289352000000008</v>
      </c>
      <c r="BA88">
        <f t="shared" si="4"/>
        <v>2398.3835020000006</v>
      </c>
      <c r="BB88">
        <v>85</v>
      </c>
      <c r="BD88">
        <v>7.49</v>
      </c>
      <c r="BE88">
        <v>1.95</v>
      </c>
      <c r="BF88">
        <v>3.03</v>
      </c>
      <c r="BG88">
        <v>1.84</v>
      </c>
      <c r="BH88">
        <v>8.34</v>
      </c>
      <c r="BI88">
        <v>1.57</v>
      </c>
      <c r="BJ88">
        <v>1.52</v>
      </c>
      <c r="BK88">
        <v>1.81</v>
      </c>
      <c r="BL88">
        <v>1.67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1.64</v>
      </c>
      <c r="BT88">
        <v>2.9693329999999998</v>
      </c>
      <c r="BU88">
        <v>1.341844</v>
      </c>
      <c r="BV88">
        <v>2.3306830000000001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1.9522930000000001</v>
      </c>
      <c r="CR88">
        <v>0.84606800000000004</v>
      </c>
      <c r="CS88">
        <v>1.3710979999999999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88.289352000000008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551.96749999999997</v>
      </c>
      <c r="L89">
        <v>403.41789999999997</v>
      </c>
      <c r="M89">
        <v>92.91</v>
      </c>
      <c r="N89">
        <v>119.136178</v>
      </c>
      <c r="O89">
        <v>124.789163</v>
      </c>
      <c r="P89">
        <v>105.3501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18.1401</v>
      </c>
      <c r="W89">
        <v>40.735770000000002</v>
      </c>
      <c r="X89">
        <v>147.515625</v>
      </c>
      <c r="Y89">
        <v>0</v>
      </c>
      <c r="Z89">
        <v>6.5537999999999998</v>
      </c>
      <c r="AA89">
        <v>13.983000000000001</v>
      </c>
      <c r="AB89">
        <v>0</v>
      </c>
      <c r="AC89">
        <v>0</v>
      </c>
      <c r="AD89">
        <v>0</v>
      </c>
      <c r="AE89">
        <v>34.130029999999998</v>
      </c>
      <c r="AF89">
        <v>17.274048000000001</v>
      </c>
      <c r="AG89">
        <v>42.711091000000003</v>
      </c>
      <c r="AH89">
        <v>0</v>
      </c>
      <c r="AI89">
        <v>0</v>
      </c>
      <c r="AJ89">
        <v>0</v>
      </c>
      <c r="AK89">
        <v>52.585704</v>
      </c>
      <c r="AL89">
        <v>12.782</v>
      </c>
      <c r="AM89">
        <v>16.345120999999999</v>
      </c>
      <c r="AN89">
        <v>0.803041</v>
      </c>
      <c r="AO89">
        <v>0</v>
      </c>
      <c r="AP89">
        <v>6.4050000000000002</v>
      </c>
      <c r="AQ89">
        <v>0</v>
      </c>
      <c r="AR89">
        <v>38.64</v>
      </c>
      <c r="AS89">
        <v>28.249199999999998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88.29833099999999</v>
      </c>
      <c r="BA89">
        <f t="shared" si="4"/>
        <v>2396.1569810000005</v>
      </c>
      <c r="BB89">
        <v>86</v>
      </c>
      <c r="BD89">
        <v>7.49</v>
      </c>
      <c r="BE89">
        <v>1.95</v>
      </c>
      <c r="BF89">
        <v>3.03</v>
      </c>
      <c r="BG89">
        <v>1.84</v>
      </c>
      <c r="BH89">
        <v>8.51</v>
      </c>
      <c r="BI89">
        <v>1.57</v>
      </c>
      <c r="BJ89">
        <v>1.52</v>
      </c>
      <c r="BK89">
        <v>1.81</v>
      </c>
      <c r="BL89">
        <v>1.67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1.64</v>
      </c>
      <c r="BT89">
        <v>2.9693329999999998</v>
      </c>
      <c r="BU89">
        <v>1.341844</v>
      </c>
      <c r="BV89">
        <v>2.3306830000000001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5.1526800000000001</v>
      </c>
      <c r="CK89">
        <v>1.870228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1.9522930000000001</v>
      </c>
      <c r="CR89">
        <v>0.84606800000000004</v>
      </c>
      <c r="CS89">
        <v>1.3710979999999999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88.29833099999999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551.96749999999997</v>
      </c>
      <c r="L90">
        <v>403.41789999999997</v>
      </c>
      <c r="M90">
        <v>92.91</v>
      </c>
      <c r="N90">
        <v>119.136178</v>
      </c>
      <c r="O90">
        <v>124.789163</v>
      </c>
      <c r="P90">
        <v>105.3501</v>
      </c>
      <c r="Q90">
        <v>0</v>
      </c>
      <c r="R90">
        <v>42.846212999999999</v>
      </c>
      <c r="S90">
        <v>26.616266</v>
      </c>
      <c r="T90">
        <v>0</v>
      </c>
      <c r="U90">
        <v>348.97500000000002</v>
      </c>
      <c r="V90">
        <v>18.1401</v>
      </c>
      <c r="W90">
        <v>40.735770000000002</v>
      </c>
      <c r="X90">
        <v>147.515625</v>
      </c>
      <c r="Y90">
        <v>0</v>
      </c>
      <c r="Z90">
        <v>6.5537999999999998</v>
      </c>
      <c r="AA90">
        <v>13.983000000000001</v>
      </c>
      <c r="AB90">
        <v>0</v>
      </c>
      <c r="AC90">
        <v>0</v>
      </c>
      <c r="AD90">
        <v>0</v>
      </c>
      <c r="AE90">
        <v>34.130029999999998</v>
      </c>
      <c r="AF90">
        <v>17.274048000000001</v>
      </c>
      <c r="AG90">
        <v>42.711091000000003</v>
      </c>
      <c r="AH90">
        <v>0</v>
      </c>
      <c r="AI90">
        <v>3.9559120000000001</v>
      </c>
      <c r="AJ90">
        <v>0</v>
      </c>
      <c r="AK90">
        <v>52.585704</v>
      </c>
      <c r="AL90">
        <v>12.782</v>
      </c>
      <c r="AM90">
        <v>16.345120999999999</v>
      </c>
      <c r="AN90">
        <v>0.803041</v>
      </c>
      <c r="AO90">
        <v>0</v>
      </c>
      <c r="AP90">
        <v>6.4050000000000002</v>
      </c>
      <c r="AQ90">
        <v>0</v>
      </c>
      <c r="AR90">
        <v>38.64</v>
      </c>
      <c r="AS90">
        <v>28.249199999999998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88.257948999999996</v>
      </c>
      <c r="BA90">
        <f t="shared" si="4"/>
        <v>2400.0725110000003</v>
      </c>
      <c r="BB90">
        <v>87</v>
      </c>
      <c r="BD90">
        <v>7.49</v>
      </c>
      <c r="BE90">
        <v>1.95</v>
      </c>
      <c r="BF90">
        <v>3.03</v>
      </c>
      <c r="BG90">
        <v>1.84</v>
      </c>
      <c r="BH90">
        <v>8.67</v>
      </c>
      <c r="BI90">
        <v>1.57</v>
      </c>
      <c r="BJ90">
        <v>1.52</v>
      </c>
      <c r="BK90">
        <v>1.81</v>
      </c>
      <c r="BL90">
        <v>1.67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1.64</v>
      </c>
      <c r="BT90">
        <v>2.9693329999999998</v>
      </c>
      <c r="BU90">
        <v>1.341844</v>
      </c>
      <c r="BV90">
        <v>2.3306830000000001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4.9522979999999999</v>
      </c>
      <c r="CK90">
        <v>1.870228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1.9522930000000001</v>
      </c>
      <c r="CR90">
        <v>0.84606800000000004</v>
      </c>
      <c r="CS90">
        <v>1.3710979999999999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88.257948999999996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611.03475100000003</v>
      </c>
      <c r="L91">
        <v>403.41789999999997</v>
      </c>
      <c r="M91">
        <v>92.91</v>
      </c>
      <c r="N91">
        <v>119.136178</v>
      </c>
      <c r="O91">
        <v>124.789163</v>
      </c>
      <c r="P91">
        <v>105.3501</v>
      </c>
      <c r="Q91">
        <v>0</v>
      </c>
      <c r="R91">
        <v>42.846212999999999</v>
      </c>
      <c r="S91">
        <v>26.616266</v>
      </c>
      <c r="T91">
        <v>0</v>
      </c>
      <c r="U91">
        <v>348.97500000000002</v>
      </c>
      <c r="V91">
        <v>18.1401</v>
      </c>
      <c r="W91">
        <v>40.735770000000002</v>
      </c>
      <c r="X91">
        <v>147.515625</v>
      </c>
      <c r="Y91">
        <v>0</v>
      </c>
      <c r="Z91">
        <v>6.5537999999999998</v>
      </c>
      <c r="AA91">
        <v>13.983000000000001</v>
      </c>
      <c r="AB91">
        <v>0</v>
      </c>
      <c r="AC91">
        <v>0</v>
      </c>
      <c r="AD91">
        <v>0</v>
      </c>
      <c r="AE91">
        <v>34.130029999999998</v>
      </c>
      <c r="AF91">
        <v>17.274048000000001</v>
      </c>
      <c r="AG91">
        <v>42.711091000000003</v>
      </c>
      <c r="AH91">
        <v>0</v>
      </c>
      <c r="AI91">
        <v>17.142282999999999</v>
      </c>
      <c r="AJ91">
        <v>0</v>
      </c>
      <c r="AK91">
        <v>52.585704</v>
      </c>
      <c r="AL91">
        <v>12.782</v>
      </c>
      <c r="AM91">
        <v>16.345120999999999</v>
      </c>
      <c r="AN91">
        <v>0.803041</v>
      </c>
      <c r="AO91">
        <v>0</v>
      </c>
      <c r="AP91">
        <v>6.4050000000000002</v>
      </c>
      <c r="AQ91">
        <v>0</v>
      </c>
      <c r="AR91">
        <v>38.64</v>
      </c>
      <c r="AS91">
        <v>28.249199999999998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88.367567000000008</v>
      </c>
      <c r="BA91">
        <f t="shared" si="4"/>
        <v>2472.4357510000009</v>
      </c>
      <c r="BB91">
        <v>88</v>
      </c>
      <c r="BD91">
        <v>7.49</v>
      </c>
      <c r="BE91">
        <v>1.95</v>
      </c>
      <c r="BF91">
        <v>3.03</v>
      </c>
      <c r="BG91">
        <v>1.84</v>
      </c>
      <c r="BH91">
        <v>8.84</v>
      </c>
      <c r="BI91">
        <v>1.6</v>
      </c>
      <c r="BJ91">
        <v>1.54</v>
      </c>
      <c r="BK91">
        <v>1.81</v>
      </c>
      <c r="BL91">
        <v>1.76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1.64</v>
      </c>
      <c r="BT91">
        <v>2.9693329999999998</v>
      </c>
      <c r="BU91">
        <v>1.341844</v>
      </c>
      <c r="BV91">
        <v>2.3306830000000001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4.7519159999999996</v>
      </c>
      <c r="CK91">
        <v>1.870228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1.9522930000000001</v>
      </c>
      <c r="CR91">
        <v>0.84606800000000004</v>
      </c>
      <c r="CS91">
        <v>1.3710979999999999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88.367567000000008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616.62440000000004</v>
      </c>
      <c r="L92">
        <v>403.41789999999997</v>
      </c>
      <c r="M92">
        <v>92.91</v>
      </c>
      <c r="N92">
        <v>119.136178</v>
      </c>
      <c r="O92">
        <v>124.789163</v>
      </c>
      <c r="P92">
        <v>105.3501</v>
      </c>
      <c r="Q92">
        <v>0</v>
      </c>
      <c r="R92">
        <v>42.846212999999999</v>
      </c>
      <c r="S92">
        <v>26.616266</v>
      </c>
      <c r="T92">
        <v>0</v>
      </c>
      <c r="U92">
        <v>348.97500000000002</v>
      </c>
      <c r="V92">
        <v>18.1401</v>
      </c>
      <c r="W92">
        <v>40.735770000000002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34.130029999999998</v>
      </c>
      <c r="AF92">
        <v>17.274048000000001</v>
      </c>
      <c r="AG92">
        <v>42.711091000000003</v>
      </c>
      <c r="AH92">
        <v>0</v>
      </c>
      <c r="AI92">
        <v>17.142282999999999</v>
      </c>
      <c r="AJ92">
        <v>0</v>
      </c>
      <c r="AK92">
        <v>52.585704</v>
      </c>
      <c r="AL92">
        <v>12.782</v>
      </c>
      <c r="AM92">
        <v>16.345120999999999</v>
      </c>
      <c r="AN92">
        <v>0.803041</v>
      </c>
      <c r="AO92">
        <v>0</v>
      </c>
      <c r="AP92">
        <v>6.4050000000000002</v>
      </c>
      <c r="AQ92">
        <v>0</v>
      </c>
      <c r="AR92">
        <v>38.64</v>
      </c>
      <c r="AS92">
        <v>28.249199999999998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88.318558999999993</v>
      </c>
      <c r="BA92">
        <f t="shared" si="4"/>
        <v>2463.9933920000012</v>
      </c>
      <c r="BB92">
        <v>89</v>
      </c>
      <c r="BD92">
        <v>7.49</v>
      </c>
      <c r="BE92">
        <v>1.95</v>
      </c>
      <c r="BF92">
        <v>3.03</v>
      </c>
      <c r="BG92">
        <v>1.84</v>
      </c>
      <c r="BH92">
        <v>9</v>
      </c>
      <c r="BI92">
        <v>1.6</v>
      </c>
      <c r="BJ92">
        <v>1.54</v>
      </c>
      <c r="BK92">
        <v>1.81</v>
      </c>
      <c r="BL92">
        <v>1.78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1.64</v>
      </c>
      <c r="BT92">
        <v>2.9693329999999998</v>
      </c>
      <c r="BU92">
        <v>1.341844</v>
      </c>
      <c r="BV92">
        <v>2.3306830000000001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4.5229080000000002</v>
      </c>
      <c r="CK92">
        <v>1.870228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1.9522930000000001</v>
      </c>
      <c r="CR92">
        <v>0.84606800000000004</v>
      </c>
      <c r="CS92">
        <v>1.3710979999999999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88.318558999999993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629.62440000000004</v>
      </c>
      <c r="L93">
        <v>403.41789999999997</v>
      </c>
      <c r="M93">
        <v>92.91</v>
      </c>
      <c r="N93">
        <v>119.136178</v>
      </c>
      <c r="O93">
        <v>124.789163</v>
      </c>
      <c r="P93">
        <v>105.3501</v>
      </c>
      <c r="Q93">
        <v>0</v>
      </c>
      <c r="R93">
        <v>42.846212999999999</v>
      </c>
      <c r="S93">
        <v>26.616266</v>
      </c>
      <c r="T93">
        <v>0</v>
      </c>
      <c r="U93">
        <v>348.97500000000002</v>
      </c>
      <c r="V93">
        <v>18.1401</v>
      </c>
      <c r="W93">
        <v>40.735770000000002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17.006554999999999</v>
      </c>
      <c r="AF93">
        <v>8.3321880000000004</v>
      </c>
      <c r="AG93">
        <v>42.711091000000003</v>
      </c>
      <c r="AH93">
        <v>0</v>
      </c>
      <c r="AI93">
        <v>17.142282999999999</v>
      </c>
      <c r="AJ93">
        <v>0</v>
      </c>
      <c r="AK93">
        <v>52.585704</v>
      </c>
      <c r="AL93">
        <v>12.782</v>
      </c>
      <c r="AM93">
        <v>16.345120999999999</v>
      </c>
      <c r="AN93">
        <v>0.803041</v>
      </c>
      <c r="AO93">
        <v>0</v>
      </c>
      <c r="AP93">
        <v>6.4050000000000002</v>
      </c>
      <c r="AQ93">
        <v>0</v>
      </c>
      <c r="AR93">
        <v>38.64</v>
      </c>
      <c r="AS93">
        <v>28.249199999999998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88.363849000000016</v>
      </c>
      <c r="BA93">
        <f t="shared" si="4"/>
        <v>2450.973347000001</v>
      </c>
      <c r="BB93">
        <v>90</v>
      </c>
      <c r="BD93">
        <v>7.49</v>
      </c>
      <c r="BE93">
        <v>1.95</v>
      </c>
      <c r="BF93">
        <v>3.03</v>
      </c>
      <c r="BG93">
        <v>1.84</v>
      </c>
      <c r="BH93">
        <v>9.2100000000000009</v>
      </c>
      <c r="BI93">
        <v>1.6</v>
      </c>
      <c r="BJ93">
        <v>1.54</v>
      </c>
      <c r="BK93">
        <v>1.81</v>
      </c>
      <c r="BL93">
        <v>1.78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1.64</v>
      </c>
      <c r="BT93">
        <v>2.9693329999999998</v>
      </c>
      <c r="BU93">
        <v>1.341844</v>
      </c>
      <c r="BV93">
        <v>2.3091029999999999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4.3797779999999999</v>
      </c>
      <c r="CK93">
        <v>1.870228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1.9522930000000001</v>
      </c>
      <c r="CR93">
        <v>0.84606800000000004</v>
      </c>
      <c r="CS93">
        <v>1.3710979999999999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88.363849000000016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638.62440000000004</v>
      </c>
      <c r="L94">
        <v>351.41789999999997</v>
      </c>
      <c r="M94">
        <v>92.91</v>
      </c>
      <c r="N94">
        <v>119.136178</v>
      </c>
      <c r="O94">
        <v>124.789163</v>
      </c>
      <c r="P94">
        <v>105.3501</v>
      </c>
      <c r="Q94">
        <v>0</v>
      </c>
      <c r="R94">
        <v>42.846212999999999</v>
      </c>
      <c r="S94">
        <v>26.616266</v>
      </c>
      <c r="T94">
        <v>0</v>
      </c>
      <c r="U94">
        <v>348.97500000000002</v>
      </c>
      <c r="V94">
        <v>18.1401</v>
      </c>
      <c r="W94">
        <v>40.735770000000002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42.711091000000003</v>
      </c>
      <c r="AH94">
        <v>0</v>
      </c>
      <c r="AI94">
        <v>17.142282999999999</v>
      </c>
      <c r="AJ94">
        <v>0</v>
      </c>
      <c r="AK94">
        <v>52.585704</v>
      </c>
      <c r="AL94">
        <v>12.782</v>
      </c>
      <c r="AM94">
        <v>16.345120999999999</v>
      </c>
      <c r="AN94">
        <v>0.803041</v>
      </c>
      <c r="AO94">
        <v>0</v>
      </c>
      <c r="AP94">
        <v>6.4050000000000002</v>
      </c>
      <c r="AQ94">
        <v>0</v>
      </c>
      <c r="AR94">
        <v>38.64</v>
      </c>
      <c r="AS94">
        <v>28.249199999999998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87.556443000000002</v>
      </c>
      <c r="BA94">
        <f t="shared" si="4"/>
        <v>2390.1593860000012</v>
      </c>
      <c r="BB94">
        <v>91</v>
      </c>
      <c r="BD94">
        <v>7.49</v>
      </c>
      <c r="BE94">
        <v>1.95</v>
      </c>
      <c r="BF94">
        <v>3.03</v>
      </c>
      <c r="BG94">
        <v>1.84</v>
      </c>
      <c r="BH94">
        <v>9.34</v>
      </c>
      <c r="BI94">
        <v>1.57</v>
      </c>
      <c r="BJ94">
        <v>1.52</v>
      </c>
      <c r="BK94">
        <v>1.81</v>
      </c>
      <c r="BL94">
        <v>1.78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1.64</v>
      </c>
      <c r="BT94">
        <v>2.9693329999999998</v>
      </c>
      <c r="BU94">
        <v>1.341844</v>
      </c>
      <c r="BV94">
        <v>2.3091029999999999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3.492372</v>
      </c>
      <c r="CK94">
        <v>1.870228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1.9522930000000001</v>
      </c>
      <c r="CR94">
        <v>0.84606800000000004</v>
      </c>
      <c r="CS94">
        <v>1.3710979999999999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87.556443000000002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579.4375</v>
      </c>
      <c r="L95">
        <v>298.7079</v>
      </c>
      <c r="M95">
        <v>92.91</v>
      </c>
      <c r="N95">
        <v>119.136178</v>
      </c>
      <c r="O95">
        <v>124.789163</v>
      </c>
      <c r="P95">
        <v>105.3501</v>
      </c>
      <c r="Q95">
        <v>0</v>
      </c>
      <c r="R95">
        <v>42.846212999999999</v>
      </c>
      <c r="S95">
        <v>26.616266</v>
      </c>
      <c r="T95">
        <v>0</v>
      </c>
      <c r="U95">
        <v>348.97500000000002</v>
      </c>
      <c r="V95">
        <v>18.1401</v>
      </c>
      <c r="W95">
        <v>40.735770000000002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42.711091000000003</v>
      </c>
      <c r="AH95">
        <v>0</v>
      </c>
      <c r="AI95">
        <v>17.142282999999999</v>
      </c>
      <c r="AJ95">
        <v>0</v>
      </c>
      <c r="AK95">
        <v>52.585704</v>
      </c>
      <c r="AL95">
        <v>12.782</v>
      </c>
      <c r="AM95">
        <v>16.345120999999999</v>
      </c>
      <c r="AN95">
        <v>0.803041</v>
      </c>
      <c r="AO95">
        <v>0</v>
      </c>
      <c r="AP95">
        <v>0.64049999999999996</v>
      </c>
      <c r="AQ95">
        <v>0</v>
      </c>
      <c r="AR95">
        <v>38.64</v>
      </c>
      <c r="AS95">
        <v>28.249199999999998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78.216443000000027</v>
      </c>
      <c r="BA95">
        <f t="shared" si="4"/>
        <v>2263.1579860000002</v>
      </c>
      <c r="BB95">
        <v>92</v>
      </c>
      <c r="BD95">
        <v>7.49</v>
      </c>
      <c r="BE95">
        <v>1.95</v>
      </c>
      <c r="BF95">
        <v>3.03</v>
      </c>
      <c r="BG95">
        <v>1.84</v>
      </c>
      <c r="BH95">
        <v>0</v>
      </c>
      <c r="BI95">
        <v>1.57</v>
      </c>
      <c r="BJ95">
        <v>1.52</v>
      </c>
      <c r="BK95">
        <v>1.81</v>
      </c>
      <c r="BL95">
        <v>1.78</v>
      </c>
      <c r="BM95">
        <v>0.2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1.64</v>
      </c>
      <c r="BT95">
        <v>2.9693329999999998</v>
      </c>
      <c r="BU95">
        <v>1.341844</v>
      </c>
      <c r="BV95">
        <v>2.3091029999999999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3.492372</v>
      </c>
      <c r="CK95">
        <v>1.870228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1.9522930000000001</v>
      </c>
      <c r="CR95">
        <v>0.84606800000000004</v>
      </c>
      <c r="CS95">
        <v>1.3710979999999999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78.216443000000027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559.1875</v>
      </c>
      <c r="L96">
        <v>250.535833</v>
      </c>
      <c r="M96">
        <v>92.91</v>
      </c>
      <c r="N96">
        <v>119.136178</v>
      </c>
      <c r="O96">
        <v>124.789163</v>
      </c>
      <c r="P96">
        <v>105.3501</v>
      </c>
      <c r="Q96">
        <v>0</v>
      </c>
      <c r="R96">
        <v>42.846212999999999</v>
      </c>
      <c r="S96">
        <v>26.616266</v>
      </c>
      <c r="T96">
        <v>0</v>
      </c>
      <c r="U96">
        <v>348.97500000000002</v>
      </c>
      <c r="V96">
        <v>18.1401</v>
      </c>
      <c r="W96">
        <v>40.735770000000002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42.711091000000003</v>
      </c>
      <c r="AH96">
        <v>0</v>
      </c>
      <c r="AI96">
        <v>17.142282999999999</v>
      </c>
      <c r="AJ96">
        <v>0</v>
      </c>
      <c r="AK96">
        <v>52.585704</v>
      </c>
      <c r="AL96">
        <v>12.782</v>
      </c>
      <c r="AM96">
        <v>16.345120999999999</v>
      </c>
      <c r="AN96">
        <v>0.803041</v>
      </c>
      <c r="AO96">
        <v>0</v>
      </c>
      <c r="AP96">
        <v>0.64049999999999996</v>
      </c>
      <c r="AQ96">
        <v>0</v>
      </c>
      <c r="AR96">
        <v>30.911999999999999</v>
      </c>
      <c r="AS96">
        <v>28.249199999999998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78.216443000000027</v>
      </c>
      <c r="BA96">
        <f t="shared" si="4"/>
        <v>2187.0079189999997</v>
      </c>
      <c r="BB96">
        <v>93</v>
      </c>
      <c r="BD96">
        <v>7.49</v>
      </c>
      <c r="BE96">
        <v>1.95</v>
      </c>
      <c r="BF96">
        <v>3.03</v>
      </c>
      <c r="BG96">
        <v>1.84</v>
      </c>
      <c r="BH96">
        <v>0</v>
      </c>
      <c r="BI96">
        <v>1.57</v>
      </c>
      <c r="BJ96">
        <v>1.52</v>
      </c>
      <c r="BK96">
        <v>1.81</v>
      </c>
      <c r="BL96">
        <v>1.78</v>
      </c>
      <c r="BM96">
        <v>0.2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1.64</v>
      </c>
      <c r="BT96">
        <v>2.9693329999999998</v>
      </c>
      <c r="BU96">
        <v>1.341844</v>
      </c>
      <c r="BV96">
        <v>2.3091029999999999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3.492372</v>
      </c>
      <c r="CK96">
        <v>1.870228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1.9522930000000001</v>
      </c>
      <c r="CR96">
        <v>0.84606800000000004</v>
      </c>
      <c r="CS96">
        <v>1.3710979999999999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78.216443000000027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553.1875</v>
      </c>
      <c r="L97">
        <v>277.363766</v>
      </c>
      <c r="M97">
        <v>92.91</v>
      </c>
      <c r="N97">
        <v>119.136178</v>
      </c>
      <c r="O97">
        <v>124.789163</v>
      </c>
      <c r="P97">
        <v>105.3501</v>
      </c>
      <c r="Q97">
        <v>0</v>
      </c>
      <c r="R97">
        <v>42.846212999999999</v>
      </c>
      <c r="S97">
        <v>26.616266</v>
      </c>
      <c r="T97">
        <v>0</v>
      </c>
      <c r="U97">
        <v>348.97500000000002</v>
      </c>
      <c r="V97">
        <v>18.1401</v>
      </c>
      <c r="W97">
        <v>40.735770000000002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42.711091000000003</v>
      </c>
      <c r="AH97">
        <v>0</v>
      </c>
      <c r="AI97">
        <v>3.9559120000000001</v>
      </c>
      <c r="AJ97">
        <v>0</v>
      </c>
      <c r="AK97">
        <v>52.585704</v>
      </c>
      <c r="AL97">
        <v>12.782</v>
      </c>
      <c r="AM97">
        <v>16.345120999999999</v>
      </c>
      <c r="AN97">
        <v>0.803041</v>
      </c>
      <c r="AO97">
        <v>0</v>
      </c>
      <c r="AP97">
        <v>0</v>
      </c>
      <c r="AQ97">
        <v>0</v>
      </c>
      <c r="AR97">
        <v>30.911999999999999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78.216443000000027</v>
      </c>
      <c r="BA97">
        <f t="shared" si="4"/>
        <v>2187.2829810000003</v>
      </c>
      <c r="BB97">
        <v>94</v>
      </c>
      <c r="BD97">
        <v>7.49</v>
      </c>
      <c r="BE97">
        <v>1.95</v>
      </c>
      <c r="BF97">
        <v>3.03</v>
      </c>
      <c r="BG97">
        <v>1.84</v>
      </c>
      <c r="BH97">
        <v>0</v>
      </c>
      <c r="BI97">
        <v>1.57</v>
      </c>
      <c r="BJ97">
        <v>1.52</v>
      </c>
      <c r="BK97">
        <v>1.81</v>
      </c>
      <c r="BL97">
        <v>1.78</v>
      </c>
      <c r="BM97">
        <v>0.2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1.64</v>
      </c>
      <c r="BT97">
        <v>2.9693329999999998</v>
      </c>
      <c r="BU97">
        <v>1.341844</v>
      </c>
      <c r="BV97">
        <v>2.3091029999999999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3.492372</v>
      </c>
      <c r="CK97">
        <v>1.870228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1.9522930000000001</v>
      </c>
      <c r="CR97">
        <v>0.84606800000000004</v>
      </c>
      <c r="CS97">
        <v>1.3710979999999999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78.216443000000027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536.8175</v>
      </c>
      <c r="L98">
        <v>349.00790000000001</v>
      </c>
      <c r="M98">
        <v>92.91</v>
      </c>
      <c r="N98">
        <v>119.136178</v>
      </c>
      <c r="O98">
        <v>124.789163</v>
      </c>
      <c r="P98">
        <v>105.3501</v>
      </c>
      <c r="Q98">
        <v>0</v>
      </c>
      <c r="R98">
        <v>42.846212999999999</v>
      </c>
      <c r="S98">
        <v>26.616266</v>
      </c>
      <c r="T98">
        <v>0</v>
      </c>
      <c r="U98">
        <v>348.97500000000002</v>
      </c>
      <c r="V98">
        <v>18.1401</v>
      </c>
      <c r="W98">
        <v>40.735770000000002</v>
      </c>
      <c r="X98">
        <v>147.515625</v>
      </c>
      <c r="Y98">
        <v>0</v>
      </c>
      <c r="Z98">
        <v>6.5449999999999999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42.711091000000003</v>
      </c>
      <c r="AH98">
        <v>0</v>
      </c>
      <c r="AI98">
        <v>0</v>
      </c>
      <c r="AJ98">
        <v>0</v>
      </c>
      <c r="AK98">
        <v>52.585704</v>
      </c>
      <c r="AL98">
        <v>12.782</v>
      </c>
      <c r="AM98">
        <v>16.345120999999999</v>
      </c>
      <c r="AN98">
        <v>0.803041</v>
      </c>
      <c r="AO98">
        <v>0</v>
      </c>
      <c r="AP98">
        <v>0</v>
      </c>
      <c r="AQ98">
        <v>0</v>
      </c>
      <c r="AR98">
        <v>30.911999999999999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78.216443000000027</v>
      </c>
      <c r="BA98">
        <f t="shared" si="4"/>
        <v>2238.5924029999996</v>
      </c>
      <c r="BB98">
        <v>95</v>
      </c>
      <c r="BD98">
        <v>7.49</v>
      </c>
      <c r="BE98">
        <v>1.95</v>
      </c>
      <c r="BF98">
        <v>3.03</v>
      </c>
      <c r="BG98">
        <v>1.84</v>
      </c>
      <c r="BH98">
        <v>0</v>
      </c>
      <c r="BI98">
        <v>1.57</v>
      </c>
      <c r="BJ98">
        <v>1.52</v>
      </c>
      <c r="BK98">
        <v>1.81</v>
      </c>
      <c r="BL98">
        <v>1.78</v>
      </c>
      <c r="BM98">
        <v>0.2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1.64</v>
      </c>
      <c r="BT98">
        <v>2.9693329999999998</v>
      </c>
      <c r="BU98">
        <v>1.341844</v>
      </c>
      <c r="BV98">
        <v>2.3091029999999999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3.492372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1.9522930000000001</v>
      </c>
      <c r="CR98">
        <v>0.84606800000000004</v>
      </c>
      <c r="CS98">
        <v>1.3710979999999999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78.216443000000027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11.9905601445</v>
      </c>
      <c r="L99">
        <f t="shared" si="6"/>
        <v>7.2403171172499992</v>
      </c>
      <c r="M99">
        <f t="shared" si="6"/>
        <v>2.228831539499998</v>
      </c>
      <c r="N99">
        <f t="shared" si="6"/>
        <v>2.8592682720000031</v>
      </c>
      <c r="O99">
        <f t="shared" si="6"/>
        <v>2.9949399119999986</v>
      </c>
      <c r="P99">
        <f t="shared" si="6"/>
        <v>2.5177648817499967</v>
      </c>
      <c r="Q99">
        <f t="shared" si="6"/>
        <v>0</v>
      </c>
      <c r="R99">
        <f t="shared" si="6"/>
        <v>0.98592687049999828</v>
      </c>
      <c r="S99">
        <f t="shared" si="6"/>
        <v>0.50470663075</v>
      </c>
      <c r="T99">
        <f t="shared" si="6"/>
        <v>0</v>
      </c>
      <c r="U99">
        <f t="shared" si="6"/>
        <v>8.3753999999999849</v>
      </c>
      <c r="V99">
        <f t="shared" si="6"/>
        <v>0.41405876825000043</v>
      </c>
      <c r="W99">
        <f t="shared" si="6"/>
        <v>0.91647810500000015</v>
      </c>
      <c r="X99">
        <f t="shared" si="6"/>
        <v>3.3548790769999997</v>
      </c>
      <c r="Y99">
        <f t="shared" si="6"/>
        <v>0</v>
      </c>
      <c r="Z99">
        <f t="shared" si="6"/>
        <v>0.20925025000000019</v>
      </c>
      <c r="AA99">
        <f t="shared" si="6"/>
        <v>0.29228182999999985</v>
      </c>
      <c r="AB99">
        <f t="shared" si="6"/>
        <v>0.24435063475000002</v>
      </c>
      <c r="AC99">
        <f t="shared" si="6"/>
        <v>0.13677623274999998</v>
      </c>
      <c r="AD99">
        <f t="shared" si="6"/>
        <v>0.10588020949999997</v>
      </c>
      <c r="AE99">
        <f t="shared" si="6"/>
        <v>0.43911722125000019</v>
      </c>
      <c r="AF99">
        <f t="shared" si="6"/>
        <v>0.27038966249999996</v>
      </c>
      <c r="AG99">
        <f t="shared" si="6"/>
        <v>1.0250661840000008</v>
      </c>
      <c r="AH99">
        <f t="shared" si="6"/>
        <v>0.72313673099999998</v>
      </c>
      <c r="AI99">
        <f t="shared" si="6"/>
        <v>5.5382760999999989E-2</v>
      </c>
      <c r="AJ99">
        <f t="shared" si="6"/>
        <v>0</v>
      </c>
      <c r="AK99">
        <f t="shared" si="6"/>
        <v>1.2620568960000014</v>
      </c>
      <c r="AL99">
        <f t="shared" si="6"/>
        <v>0.57693300000000014</v>
      </c>
      <c r="AM99">
        <f t="shared" si="6"/>
        <v>0.39228290400000015</v>
      </c>
      <c r="AN99">
        <f t="shared" si="6"/>
        <v>1.9272983999999976E-2</v>
      </c>
      <c r="AO99">
        <f t="shared" si="6"/>
        <v>0</v>
      </c>
      <c r="AP99">
        <f t="shared" si="6"/>
        <v>2.3122050000000005E-2</v>
      </c>
      <c r="AQ99">
        <f t="shared" si="6"/>
        <v>0.44795776475000015</v>
      </c>
      <c r="AR99">
        <f t="shared" si="6"/>
        <v>0.95330399999999982</v>
      </c>
      <c r="AS99">
        <f t="shared" si="6"/>
        <v>0.66103128000000033</v>
      </c>
      <c r="AT99">
        <f t="shared" si="6"/>
        <v>0.35872897824999939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1.9681366772500011</v>
      </c>
      <c r="BA99">
        <f t="shared" si="4"/>
        <v>54.547589569499976</v>
      </c>
      <c r="BD99">
        <f t="shared" ref="BD99:DJ99" si="7">SUM(BD3:BD98)/4000</f>
        <v>0.18193000000000012</v>
      </c>
      <c r="BE99">
        <f t="shared" si="7"/>
        <v>4.6799999999999946E-2</v>
      </c>
      <c r="BF99">
        <f t="shared" si="7"/>
        <v>5.1510000000000014E-2</v>
      </c>
      <c r="BG99">
        <f t="shared" si="7"/>
        <v>4.4160000000000067E-2</v>
      </c>
      <c r="BH99">
        <f t="shared" si="7"/>
        <v>0.10789499999999996</v>
      </c>
      <c r="BI99">
        <f t="shared" si="7"/>
        <v>3.8017499999999926E-2</v>
      </c>
      <c r="BJ99">
        <f t="shared" si="7"/>
        <v>3.6994999999999993E-2</v>
      </c>
      <c r="BK99">
        <f t="shared" si="7"/>
        <v>4.3540000000000002E-2</v>
      </c>
      <c r="BL99">
        <f t="shared" si="7"/>
        <v>2.0064999999999996E-2</v>
      </c>
      <c r="BM99">
        <f t="shared" si="7"/>
        <v>4.7999999999999909E-3</v>
      </c>
      <c r="BN99">
        <f t="shared" si="7"/>
        <v>6.0689999999999911E-2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3.9359999999999951E-2</v>
      </c>
      <c r="BT99">
        <f t="shared" si="7"/>
        <v>7.1263992000000095E-2</v>
      </c>
      <c r="BU99">
        <f t="shared" si="7"/>
        <v>3.1288108999999953E-2</v>
      </c>
      <c r="BV99">
        <f t="shared" si="7"/>
        <v>5.6858497499999994E-2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0.12454993149999984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0.1017658167500001</v>
      </c>
      <c r="CP99">
        <f t="shared" si="7"/>
        <v>0.10219500000000013</v>
      </c>
      <c r="CQ99">
        <f t="shared" si="7"/>
        <v>4.6855031999999949E-2</v>
      </c>
      <c r="CR99">
        <f t="shared" si="7"/>
        <v>2.0305632000000032E-2</v>
      </c>
      <c r="CS99">
        <f t="shared" si="7"/>
        <v>3.2906352000000055E-2</v>
      </c>
      <c r="CT99">
        <f t="shared" si="7"/>
        <v>2.0955324000000001E-2</v>
      </c>
      <c r="CU99">
        <f t="shared" si="7"/>
        <v>5.9206555000000018E-3</v>
      </c>
      <c r="CV99">
        <f t="shared" si="7"/>
        <v>5.7416989999999994E-3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1.9681366772500011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462.31327099999999</v>
      </c>
      <c r="L3">
        <v>388.431194</v>
      </c>
      <c r="M3">
        <v>89.249346000000003</v>
      </c>
      <c r="N3">
        <v>114.442213</v>
      </c>
      <c r="O3">
        <v>119.87247000000001</v>
      </c>
      <c r="P3">
        <v>101.19930600000001</v>
      </c>
      <c r="Q3">
        <v>0</v>
      </c>
      <c r="R3">
        <v>41.158071999999997</v>
      </c>
      <c r="S3">
        <v>25.567585000000001</v>
      </c>
      <c r="T3">
        <v>0</v>
      </c>
      <c r="U3">
        <v>335.22538500000002</v>
      </c>
      <c r="V3">
        <v>14.003375999999999</v>
      </c>
      <c r="W3">
        <v>38.547696000000002</v>
      </c>
      <c r="X3">
        <v>141.703509</v>
      </c>
      <c r="Y3">
        <v>0</v>
      </c>
      <c r="Z3">
        <v>6.2955800000000002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8.0038999999999998</v>
      </c>
      <c r="AG3">
        <v>41.028274000000003</v>
      </c>
      <c r="AH3">
        <v>0</v>
      </c>
      <c r="AI3">
        <v>0</v>
      </c>
      <c r="AJ3">
        <v>0</v>
      </c>
      <c r="AK3">
        <v>50.513826999999999</v>
      </c>
      <c r="AL3">
        <v>12.278389000000001</v>
      </c>
      <c r="AM3">
        <v>15.701123000000001</v>
      </c>
      <c r="AN3">
        <v>0.771401</v>
      </c>
      <c r="AO3">
        <v>0</v>
      </c>
      <c r="AP3">
        <v>0</v>
      </c>
      <c r="AQ3">
        <v>0</v>
      </c>
      <c r="AR3">
        <v>50.373863999999998</v>
      </c>
      <c r="AS3">
        <v>31.400438999999999</v>
      </c>
      <c r="AT3">
        <v>13.327305000000001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67.373784999999984</v>
      </c>
      <c r="BA3">
        <f>SUM(B3:AZ3)</f>
        <v>2168.7813099999994</v>
      </c>
      <c r="BD3">
        <v>7.36</v>
      </c>
      <c r="BE3">
        <v>1.87</v>
      </c>
      <c r="BF3">
        <v>0</v>
      </c>
      <c r="BG3">
        <v>1.77</v>
      </c>
      <c r="BH3">
        <v>0</v>
      </c>
      <c r="BI3">
        <v>1.51</v>
      </c>
      <c r="BJ3">
        <v>1.49</v>
      </c>
      <c r="BK3">
        <v>1.71</v>
      </c>
      <c r="BL3">
        <v>0</v>
      </c>
      <c r="BM3">
        <v>0.19</v>
      </c>
      <c r="BN3">
        <v>0</v>
      </c>
      <c r="BO3">
        <v>3.63</v>
      </c>
      <c r="BP3">
        <v>0.24</v>
      </c>
      <c r="BQ3">
        <v>1.93</v>
      </c>
      <c r="BR3">
        <v>2.09</v>
      </c>
      <c r="BS3">
        <v>1.58</v>
      </c>
      <c r="BT3">
        <v>2.852341</v>
      </c>
      <c r="BU3">
        <v>0.67965200000000003</v>
      </c>
      <c r="BV3">
        <v>2.2803149999999999</v>
      </c>
      <c r="BW3">
        <v>1.866409</v>
      </c>
      <c r="BX3">
        <v>1.8824719999999999</v>
      </c>
      <c r="BY3">
        <v>2.57795</v>
      </c>
      <c r="BZ3">
        <v>1.2752250000000001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5.1043409999999998</v>
      </c>
      <c r="CK3">
        <v>1.7965409999999999</v>
      </c>
      <c r="CL3">
        <v>1.8617429999999999</v>
      </c>
      <c r="CM3">
        <v>3.373329</v>
      </c>
      <c r="CN3">
        <v>3.402895</v>
      </c>
      <c r="CO3">
        <v>3.0797910000000002</v>
      </c>
      <c r="CP3">
        <v>4.0903549999999997</v>
      </c>
      <c r="CQ3">
        <v>1.875373</v>
      </c>
      <c r="CR3">
        <v>0.81273300000000004</v>
      </c>
      <c r="CS3">
        <v>1.3170770000000001</v>
      </c>
      <c r="CT3">
        <v>0.95288399999999995</v>
      </c>
      <c r="CU3">
        <v>0</v>
      </c>
      <c r="CV3">
        <v>0</v>
      </c>
      <c r="CW3">
        <v>0.92235900000000004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67.373784999999984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527.59696599999995</v>
      </c>
      <c r="L4">
        <v>382.68789500000003</v>
      </c>
      <c r="M4">
        <v>89.249346000000003</v>
      </c>
      <c r="N4">
        <v>114.442213</v>
      </c>
      <c r="O4">
        <v>119.87247000000001</v>
      </c>
      <c r="P4">
        <v>101.19930600000001</v>
      </c>
      <c r="Q4">
        <v>0</v>
      </c>
      <c r="R4">
        <v>28.862572</v>
      </c>
      <c r="S4">
        <v>17.892232</v>
      </c>
      <c r="T4">
        <v>0</v>
      </c>
      <c r="U4">
        <v>335.22538500000002</v>
      </c>
      <c r="V4">
        <v>13.703343</v>
      </c>
      <c r="W4">
        <v>27.404957</v>
      </c>
      <c r="X4">
        <v>109.761758</v>
      </c>
      <c r="Y4">
        <v>0</v>
      </c>
      <c r="Z4">
        <v>6.2955800000000002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8.0038999999999998</v>
      </c>
      <c r="AG4">
        <v>41.028274000000003</v>
      </c>
      <c r="AH4">
        <v>0</v>
      </c>
      <c r="AI4">
        <v>0</v>
      </c>
      <c r="AJ4">
        <v>0</v>
      </c>
      <c r="AK4">
        <v>50.513826999999999</v>
      </c>
      <c r="AL4">
        <v>12.278389000000001</v>
      </c>
      <c r="AM4">
        <v>15.701123000000001</v>
      </c>
      <c r="AN4">
        <v>0.771401</v>
      </c>
      <c r="AO4">
        <v>0</v>
      </c>
      <c r="AP4">
        <v>0</v>
      </c>
      <c r="AQ4">
        <v>0</v>
      </c>
      <c r="AR4">
        <v>50.373863999999998</v>
      </c>
      <c r="AS4">
        <v>31.400438999999999</v>
      </c>
      <c r="AT4">
        <v>13.671241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67.566272999999981</v>
      </c>
      <c r="BA4">
        <f t="shared" ref="BA4:BA67" si="1">SUM(B4:AZ4)</f>
        <v>2165.5027539999996</v>
      </c>
      <c r="BD4">
        <v>7.36</v>
      </c>
      <c r="BE4">
        <v>1.87</v>
      </c>
      <c r="BF4">
        <v>0</v>
      </c>
      <c r="BG4">
        <v>1.77</v>
      </c>
      <c r="BH4">
        <v>0</v>
      </c>
      <c r="BI4">
        <v>1.51</v>
      </c>
      <c r="BJ4">
        <v>1.49</v>
      </c>
      <c r="BK4">
        <v>1.71</v>
      </c>
      <c r="BL4">
        <v>0</v>
      </c>
      <c r="BM4">
        <v>0.19</v>
      </c>
      <c r="BN4">
        <v>0</v>
      </c>
      <c r="BO4">
        <v>3.63</v>
      </c>
      <c r="BP4">
        <v>0.24</v>
      </c>
      <c r="BQ4">
        <v>1.93</v>
      </c>
      <c r="BR4">
        <v>2.09</v>
      </c>
      <c r="BS4">
        <v>1.58</v>
      </c>
      <c r="BT4">
        <v>2.852341</v>
      </c>
      <c r="BU4">
        <v>0.734649</v>
      </c>
      <c r="BV4">
        <v>2.2803149999999999</v>
      </c>
      <c r="BW4">
        <v>1.866409</v>
      </c>
      <c r="BX4">
        <v>1.8824719999999999</v>
      </c>
      <c r="BY4">
        <v>2.57795</v>
      </c>
      <c r="BZ4">
        <v>1.2752250000000001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5.1043409999999998</v>
      </c>
      <c r="CK4">
        <v>1.7965409999999999</v>
      </c>
      <c r="CL4">
        <v>1.8617429999999999</v>
      </c>
      <c r="CM4">
        <v>3.373329</v>
      </c>
      <c r="CN4">
        <v>3.402895</v>
      </c>
      <c r="CO4">
        <v>3.217282</v>
      </c>
      <c r="CP4">
        <v>4.0903549999999997</v>
      </c>
      <c r="CQ4">
        <v>1.875373</v>
      </c>
      <c r="CR4">
        <v>0.81273300000000004</v>
      </c>
      <c r="CS4">
        <v>1.3170770000000001</v>
      </c>
      <c r="CT4">
        <v>0.95288399999999995</v>
      </c>
      <c r="CU4">
        <v>0</v>
      </c>
      <c r="CV4">
        <v>0</v>
      </c>
      <c r="CW4">
        <v>0.92235900000000004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67.566272999999981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527.54915200000005</v>
      </c>
      <c r="L5">
        <v>304.89959700000003</v>
      </c>
      <c r="M5">
        <v>89.249346000000003</v>
      </c>
      <c r="N5">
        <v>114.442213</v>
      </c>
      <c r="O5">
        <v>119.87247000000001</v>
      </c>
      <c r="P5">
        <v>101.19930600000001</v>
      </c>
      <c r="Q5">
        <v>0</v>
      </c>
      <c r="R5">
        <v>28.862572</v>
      </c>
      <c r="S5">
        <v>17.892232</v>
      </c>
      <c r="T5">
        <v>0</v>
      </c>
      <c r="U5">
        <v>335.22538500000002</v>
      </c>
      <c r="V5">
        <v>13.703343</v>
      </c>
      <c r="W5">
        <v>27.404957</v>
      </c>
      <c r="X5">
        <v>109.761758</v>
      </c>
      <c r="Y5">
        <v>0</v>
      </c>
      <c r="Z5">
        <v>6.2955800000000002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8.0038999999999998</v>
      </c>
      <c r="AG5">
        <v>41.028274000000003</v>
      </c>
      <c r="AH5">
        <v>0</v>
      </c>
      <c r="AI5">
        <v>0</v>
      </c>
      <c r="AJ5">
        <v>0</v>
      </c>
      <c r="AK5">
        <v>50.513826999999999</v>
      </c>
      <c r="AL5">
        <v>12.278389000000001</v>
      </c>
      <c r="AM5">
        <v>15.701123000000001</v>
      </c>
      <c r="AN5">
        <v>0.771401</v>
      </c>
      <c r="AO5">
        <v>0</v>
      </c>
      <c r="AP5">
        <v>0</v>
      </c>
      <c r="AQ5">
        <v>0</v>
      </c>
      <c r="AR5">
        <v>30.754570000000001</v>
      </c>
      <c r="AS5">
        <v>31.400438999999999</v>
      </c>
      <c r="AT5">
        <v>12.649773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67.145964000000006</v>
      </c>
      <c r="BA5">
        <f t="shared" si="1"/>
        <v>2066.6055710000001</v>
      </c>
      <c r="BD5">
        <v>7.36</v>
      </c>
      <c r="BE5">
        <v>1.87</v>
      </c>
      <c r="BF5">
        <v>0</v>
      </c>
      <c r="BG5">
        <v>1.77</v>
      </c>
      <c r="BH5">
        <v>0</v>
      </c>
      <c r="BI5">
        <v>1.51</v>
      </c>
      <c r="BJ5">
        <v>1.49</v>
      </c>
      <c r="BK5">
        <v>1.73</v>
      </c>
      <c r="BL5">
        <v>0</v>
      </c>
      <c r="BM5">
        <v>0.19</v>
      </c>
      <c r="BN5">
        <v>0</v>
      </c>
      <c r="BO5">
        <v>3.63</v>
      </c>
      <c r="BP5">
        <v>0.24</v>
      </c>
      <c r="BQ5">
        <v>1.93</v>
      </c>
      <c r="BR5">
        <v>2.09</v>
      </c>
      <c r="BS5">
        <v>1.58</v>
      </c>
      <c r="BT5">
        <v>2.852341</v>
      </c>
      <c r="BU5">
        <v>0.74245000000000005</v>
      </c>
      <c r="BV5">
        <v>2.2803149999999999</v>
      </c>
      <c r="BW5">
        <v>1.866409</v>
      </c>
      <c r="BX5">
        <v>1.8824719999999999</v>
      </c>
      <c r="BY5">
        <v>2.57795</v>
      </c>
      <c r="BZ5">
        <v>1.2752250000000001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5.1043409999999998</v>
      </c>
      <c r="CK5">
        <v>1.7965409999999999</v>
      </c>
      <c r="CL5">
        <v>1.8617429999999999</v>
      </c>
      <c r="CM5">
        <v>3.373329</v>
      </c>
      <c r="CN5">
        <v>3.402895</v>
      </c>
      <c r="CO5">
        <v>3.2456140000000002</v>
      </c>
      <c r="CP5">
        <v>4.0903549999999997</v>
      </c>
      <c r="CQ5">
        <v>1.875373</v>
      </c>
      <c r="CR5">
        <v>0.81273300000000004</v>
      </c>
      <c r="CS5">
        <v>1.3170770000000001</v>
      </c>
      <c r="CT5">
        <v>0.47644199999999998</v>
      </c>
      <c r="CU5">
        <v>0</v>
      </c>
      <c r="CV5">
        <v>0</v>
      </c>
      <c r="CW5">
        <v>0.92235900000000004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67.145964000000006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508.1574</v>
      </c>
      <c r="L6">
        <v>228.11786499999999</v>
      </c>
      <c r="M6">
        <v>89.249346000000003</v>
      </c>
      <c r="N6">
        <v>114.442213</v>
      </c>
      <c r="O6">
        <v>119.87247000000001</v>
      </c>
      <c r="P6">
        <v>101.19930600000001</v>
      </c>
      <c r="Q6">
        <v>0</v>
      </c>
      <c r="R6">
        <v>41.158071999999997</v>
      </c>
      <c r="S6">
        <v>17.892232</v>
      </c>
      <c r="T6">
        <v>0</v>
      </c>
      <c r="U6">
        <v>335.22538500000002</v>
      </c>
      <c r="V6">
        <v>17.425605000000001</v>
      </c>
      <c r="W6">
        <v>38.547696000000002</v>
      </c>
      <c r="X6">
        <v>141.703509</v>
      </c>
      <c r="Y6">
        <v>0</v>
      </c>
      <c r="Z6">
        <v>6.2955800000000002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8.0038999999999998</v>
      </c>
      <c r="AG6">
        <v>41.028274000000003</v>
      </c>
      <c r="AH6">
        <v>0</v>
      </c>
      <c r="AI6">
        <v>0</v>
      </c>
      <c r="AJ6">
        <v>0</v>
      </c>
      <c r="AK6">
        <v>50.513826999999999</v>
      </c>
      <c r="AL6">
        <v>12.278389000000001</v>
      </c>
      <c r="AM6">
        <v>15.701123000000001</v>
      </c>
      <c r="AN6">
        <v>0.771401</v>
      </c>
      <c r="AO6">
        <v>0</v>
      </c>
      <c r="AP6">
        <v>0</v>
      </c>
      <c r="AQ6">
        <v>0</v>
      </c>
      <c r="AR6">
        <v>30.754570000000001</v>
      </c>
      <c r="AS6">
        <v>31.400438999999999</v>
      </c>
      <c r="AT6">
        <v>14.405925999999999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67.295985000000002</v>
      </c>
      <c r="BA6">
        <f t="shared" si="1"/>
        <v>2031.4405129999998</v>
      </c>
      <c r="BD6">
        <v>7.36</v>
      </c>
      <c r="BE6">
        <v>1.87</v>
      </c>
      <c r="BF6">
        <v>0</v>
      </c>
      <c r="BG6">
        <v>1.77</v>
      </c>
      <c r="BH6">
        <v>0</v>
      </c>
      <c r="BI6">
        <v>1.51</v>
      </c>
      <c r="BJ6">
        <v>1.49</v>
      </c>
      <c r="BK6">
        <v>1.73</v>
      </c>
      <c r="BL6">
        <v>0</v>
      </c>
      <c r="BM6">
        <v>0.19</v>
      </c>
      <c r="BN6">
        <v>0</v>
      </c>
      <c r="BO6">
        <v>3.63</v>
      </c>
      <c r="BP6">
        <v>0.24</v>
      </c>
      <c r="BQ6">
        <v>1.93</v>
      </c>
      <c r="BR6">
        <v>2.09</v>
      </c>
      <c r="BS6">
        <v>1.58</v>
      </c>
      <c r="BT6">
        <v>2.852341</v>
      </c>
      <c r="BU6">
        <v>0.807392</v>
      </c>
      <c r="BV6">
        <v>2.2803149999999999</v>
      </c>
      <c r="BW6">
        <v>1.866409</v>
      </c>
      <c r="BX6">
        <v>1.8824719999999999</v>
      </c>
      <c r="BY6">
        <v>2.57795</v>
      </c>
      <c r="BZ6">
        <v>1.2752250000000001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5.1043409999999998</v>
      </c>
      <c r="CK6">
        <v>1.7965409999999999</v>
      </c>
      <c r="CL6">
        <v>1.8617429999999999</v>
      </c>
      <c r="CM6">
        <v>3.373329</v>
      </c>
      <c r="CN6">
        <v>3.402895</v>
      </c>
      <c r="CO6">
        <v>3.3306930000000001</v>
      </c>
      <c r="CP6">
        <v>4.0903549999999997</v>
      </c>
      <c r="CQ6">
        <v>1.875373</v>
      </c>
      <c r="CR6">
        <v>0.81273300000000004</v>
      </c>
      <c r="CS6">
        <v>1.3170770000000001</v>
      </c>
      <c r="CT6">
        <v>0.47644199999999998</v>
      </c>
      <c r="CU6">
        <v>0</v>
      </c>
      <c r="CV6">
        <v>0</v>
      </c>
      <c r="CW6">
        <v>0.92235900000000004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67.295985000000002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508.1574</v>
      </c>
      <c r="L7">
        <v>222.64927700000001</v>
      </c>
      <c r="M7">
        <v>89.249346000000003</v>
      </c>
      <c r="N7">
        <v>114.442213</v>
      </c>
      <c r="O7">
        <v>119.87247000000001</v>
      </c>
      <c r="P7">
        <v>101.19930600000001</v>
      </c>
      <c r="Q7">
        <v>0</v>
      </c>
      <c r="R7">
        <v>41.158071999999997</v>
      </c>
      <c r="S7">
        <v>17.892232</v>
      </c>
      <c r="T7">
        <v>0</v>
      </c>
      <c r="U7">
        <v>335.22538500000002</v>
      </c>
      <c r="V7">
        <v>12.999320000000001</v>
      </c>
      <c r="W7">
        <v>33.562403000000003</v>
      </c>
      <c r="X7">
        <v>120.126632</v>
      </c>
      <c r="Y7">
        <v>0</v>
      </c>
      <c r="Z7">
        <v>6.2955800000000002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8.0038999999999998</v>
      </c>
      <c r="AG7">
        <v>41.028274000000003</v>
      </c>
      <c r="AH7">
        <v>0</v>
      </c>
      <c r="AI7">
        <v>0</v>
      </c>
      <c r="AJ7">
        <v>0</v>
      </c>
      <c r="AK7">
        <v>50.513826999999999</v>
      </c>
      <c r="AL7">
        <v>12.278389000000001</v>
      </c>
      <c r="AM7">
        <v>15.701123000000001</v>
      </c>
      <c r="AN7">
        <v>0.771401</v>
      </c>
      <c r="AO7">
        <v>0</v>
      </c>
      <c r="AP7">
        <v>0.36915900000000001</v>
      </c>
      <c r="AQ7">
        <v>0</v>
      </c>
      <c r="AR7">
        <v>30.754570000000001</v>
      </c>
      <c r="AS7">
        <v>20.675186</v>
      </c>
      <c r="AT7">
        <v>14.405925999999999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67.624176999999989</v>
      </c>
      <c r="BA7">
        <f t="shared" si="1"/>
        <v>1984.9555679999996</v>
      </c>
      <c r="BD7">
        <v>7.36</v>
      </c>
      <c r="BE7">
        <v>1.87</v>
      </c>
      <c r="BF7">
        <v>0</v>
      </c>
      <c r="BG7">
        <v>1.77</v>
      </c>
      <c r="BH7">
        <v>0</v>
      </c>
      <c r="BI7">
        <v>1.51</v>
      </c>
      <c r="BJ7">
        <v>1.49</v>
      </c>
      <c r="BK7">
        <v>1.73</v>
      </c>
      <c r="BL7">
        <v>0</v>
      </c>
      <c r="BM7">
        <v>0.19</v>
      </c>
      <c r="BN7">
        <v>0</v>
      </c>
      <c r="BO7">
        <v>3.63</v>
      </c>
      <c r="BP7">
        <v>0.24</v>
      </c>
      <c r="BQ7">
        <v>1.93</v>
      </c>
      <c r="BR7">
        <v>2.09</v>
      </c>
      <c r="BS7">
        <v>1.58</v>
      </c>
      <c r="BT7">
        <v>2.852341</v>
      </c>
      <c r="BU7">
        <v>0.92186999999999997</v>
      </c>
      <c r="BV7">
        <v>2.2803149999999999</v>
      </c>
      <c r="BW7">
        <v>1.866409</v>
      </c>
      <c r="BX7">
        <v>1.8824719999999999</v>
      </c>
      <c r="BY7">
        <v>2.57795</v>
      </c>
      <c r="BZ7">
        <v>1.2752250000000001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5.1043409999999998</v>
      </c>
      <c r="CK7">
        <v>1.7965409999999999</v>
      </c>
      <c r="CL7">
        <v>1.8617429999999999</v>
      </c>
      <c r="CM7">
        <v>3.373329</v>
      </c>
      <c r="CN7">
        <v>3.402895</v>
      </c>
      <c r="CO7">
        <v>3.5444070000000001</v>
      </c>
      <c r="CP7">
        <v>4.0903549999999997</v>
      </c>
      <c r="CQ7">
        <v>1.875373</v>
      </c>
      <c r="CR7">
        <v>0.81273300000000004</v>
      </c>
      <c r="CS7">
        <v>1.3170770000000001</v>
      </c>
      <c r="CT7">
        <v>0.47644199999999998</v>
      </c>
      <c r="CU7">
        <v>0</v>
      </c>
      <c r="CV7">
        <v>0</v>
      </c>
      <c r="CW7">
        <v>0.92235900000000004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67.624176999999989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507.1968</v>
      </c>
      <c r="L8">
        <v>222.64927700000001</v>
      </c>
      <c r="M8">
        <v>89.249346000000003</v>
      </c>
      <c r="N8">
        <v>114.442213</v>
      </c>
      <c r="O8">
        <v>119.87247000000001</v>
      </c>
      <c r="P8">
        <v>101.19930600000001</v>
      </c>
      <c r="Q8">
        <v>0</v>
      </c>
      <c r="R8">
        <v>35.781292999999998</v>
      </c>
      <c r="S8">
        <v>14.42216</v>
      </c>
      <c r="T8">
        <v>0</v>
      </c>
      <c r="U8">
        <v>335.22538500000002</v>
      </c>
      <c r="V8">
        <v>12.999320000000001</v>
      </c>
      <c r="W8">
        <v>33.562403000000003</v>
      </c>
      <c r="X8">
        <v>120.126632</v>
      </c>
      <c r="Y8">
        <v>0</v>
      </c>
      <c r="Z8">
        <v>6.2955800000000002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8.0038999999999998</v>
      </c>
      <c r="AG8">
        <v>41.028274000000003</v>
      </c>
      <c r="AH8">
        <v>0</v>
      </c>
      <c r="AI8">
        <v>0</v>
      </c>
      <c r="AJ8">
        <v>0</v>
      </c>
      <c r="AK8">
        <v>50.513826999999999</v>
      </c>
      <c r="AL8">
        <v>12.278389000000001</v>
      </c>
      <c r="AM8">
        <v>15.701123000000001</v>
      </c>
      <c r="AN8">
        <v>0.771401</v>
      </c>
      <c r="AO8">
        <v>0</v>
      </c>
      <c r="AP8">
        <v>0.36915900000000001</v>
      </c>
      <c r="AQ8">
        <v>0</v>
      </c>
      <c r="AR8">
        <v>50.373863999999998</v>
      </c>
      <c r="AS8">
        <v>20.675186</v>
      </c>
      <c r="AT8">
        <v>14.405925999999999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67.947209999999984</v>
      </c>
      <c r="BA8">
        <f t="shared" si="1"/>
        <v>1995.0904439999997</v>
      </c>
      <c r="BD8">
        <v>7.36</v>
      </c>
      <c r="BE8">
        <v>1.87</v>
      </c>
      <c r="BF8">
        <v>0</v>
      </c>
      <c r="BG8">
        <v>1.77</v>
      </c>
      <c r="BH8">
        <v>0</v>
      </c>
      <c r="BI8">
        <v>1.51</v>
      </c>
      <c r="BJ8">
        <v>1.49</v>
      </c>
      <c r="BK8">
        <v>1.73</v>
      </c>
      <c r="BL8">
        <v>0</v>
      </c>
      <c r="BM8">
        <v>0.19</v>
      </c>
      <c r="BN8">
        <v>0</v>
      </c>
      <c r="BO8">
        <v>3.63</v>
      </c>
      <c r="BP8">
        <v>0.24</v>
      </c>
      <c r="BQ8">
        <v>1.93</v>
      </c>
      <c r="BR8">
        <v>2.09</v>
      </c>
      <c r="BS8">
        <v>1.58</v>
      </c>
      <c r="BT8">
        <v>2.852341</v>
      </c>
      <c r="BU8">
        <v>1.0751999999999999</v>
      </c>
      <c r="BV8">
        <v>2.2803149999999999</v>
      </c>
      <c r="BW8">
        <v>1.866409</v>
      </c>
      <c r="BX8">
        <v>1.8824719999999999</v>
      </c>
      <c r="BY8">
        <v>2.57795</v>
      </c>
      <c r="BZ8">
        <v>1.2752250000000001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5.1043409999999998</v>
      </c>
      <c r="CK8">
        <v>1.7965409999999999</v>
      </c>
      <c r="CL8">
        <v>1.8617429999999999</v>
      </c>
      <c r="CM8">
        <v>3.373329</v>
      </c>
      <c r="CN8">
        <v>3.402895</v>
      </c>
      <c r="CO8">
        <v>3.7141099999999998</v>
      </c>
      <c r="CP8">
        <v>4.0903549999999997</v>
      </c>
      <c r="CQ8">
        <v>1.875373</v>
      </c>
      <c r="CR8">
        <v>0.81273300000000004</v>
      </c>
      <c r="CS8">
        <v>1.3170770000000001</v>
      </c>
      <c r="CT8">
        <v>0.47644199999999998</v>
      </c>
      <c r="CU8">
        <v>0</v>
      </c>
      <c r="CV8">
        <v>0</v>
      </c>
      <c r="CW8">
        <v>0.92235900000000004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67.947209999999984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505.2756</v>
      </c>
      <c r="L9">
        <v>222.64927700000001</v>
      </c>
      <c r="M9">
        <v>89.249346000000003</v>
      </c>
      <c r="N9">
        <v>114.442213</v>
      </c>
      <c r="O9">
        <v>119.87247000000001</v>
      </c>
      <c r="P9">
        <v>101.19930600000001</v>
      </c>
      <c r="Q9">
        <v>0</v>
      </c>
      <c r="R9">
        <v>35.781292999999998</v>
      </c>
      <c r="S9">
        <v>14.42216</v>
      </c>
      <c r="T9">
        <v>0</v>
      </c>
      <c r="U9">
        <v>335.22538500000002</v>
      </c>
      <c r="V9">
        <v>12.999320000000001</v>
      </c>
      <c r="W9">
        <v>33.562403000000003</v>
      </c>
      <c r="X9">
        <v>120.126632</v>
      </c>
      <c r="Y9">
        <v>0</v>
      </c>
      <c r="Z9">
        <v>6.2955800000000002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8.0038999999999998</v>
      </c>
      <c r="AG9">
        <v>41.028274000000003</v>
      </c>
      <c r="AH9">
        <v>0</v>
      </c>
      <c r="AI9">
        <v>0</v>
      </c>
      <c r="AJ9">
        <v>0</v>
      </c>
      <c r="AK9">
        <v>50.513826999999999</v>
      </c>
      <c r="AL9">
        <v>12.278389000000001</v>
      </c>
      <c r="AM9">
        <v>15.701123000000001</v>
      </c>
      <c r="AN9">
        <v>0.771401</v>
      </c>
      <c r="AO9">
        <v>0</v>
      </c>
      <c r="AP9">
        <v>0.49221100000000001</v>
      </c>
      <c r="AQ9">
        <v>0</v>
      </c>
      <c r="AR9">
        <v>50.373863999999998</v>
      </c>
      <c r="AS9">
        <v>20.675186</v>
      </c>
      <c r="AT9">
        <v>14.405925999999999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68.258676999999992</v>
      </c>
      <c r="BA9">
        <f t="shared" si="1"/>
        <v>1993.6037629999996</v>
      </c>
      <c r="BD9">
        <v>7.36</v>
      </c>
      <c r="BE9">
        <v>1.87</v>
      </c>
      <c r="BF9">
        <v>0</v>
      </c>
      <c r="BG9">
        <v>1.77</v>
      </c>
      <c r="BH9">
        <v>0</v>
      </c>
      <c r="BI9">
        <v>1.51</v>
      </c>
      <c r="BJ9">
        <v>1.49</v>
      </c>
      <c r="BK9">
        <v>1.73</v>
      </c>
      <c r="BL9">
        <v>0</v>
      </c>
      <c r="BM9">
        <v>0.19</v>
      </c>
      <c r="BN9">
        <v>0</v>
      </c>
      <c r="BO9">
        <v>3.63</v>
      </c>
      <c r="BP9">
        <v>0.24</v>
      </c>
      <c r="BQ9">
        <v>1.93</v>
      </c>
      <c r="BR9">
        <v>2.09</v>
      </c>
      <c r="BS9">
        <v>1.58</v>
      </c>
      <c r="BT9">
        <v>2.852341</v>
      </c>
      <c r="BU9">
        <v>1.218539</v>
      </c>
      <c r="BV9">
        <v>2.2803149999999999</v>
      </c>
      <c r="BW9">
        <v>1.866409</v>
      </c>
      <c r="BX9">
        <v>1.8824719999999999</v>
      </c>
      <c r="BY9">
        <v>2.57795</v>
      </c>
      <c r="BZ9">
        <v>1.2752250000000001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5.1043409999999998</v>
      </c>
      <c r="CK9">
        <v>1.7965409999999999</v>
      </c>
      <c r="CL9">
        <v>1.8617429999999999</v>
      </c>
      <c r="CM9">
        <v>3.373329</v>
      </c>
      <c r="CN9">
        <v>3.402895</v>
      </c>
      <c r="CO9">
        <v>3.8822380000000001</v>
      </c>
      <c r="CP9">
        <v>4.0903549999999997</v>
      </c>
      <c r="CQ9">
        <v>1.875373</v>
      </c>
      <c r="CR9">
        <v>0.81273300000000004</v>
      </c>
      <c r="CS9">
        <v>1.3170770000000001</v>
      </c>
      <c r="CT9">
        <v>0.47644199999999998</v>
      </c>
      <c r="CU9">
        <v>0</v>
      </c>
      <c r="CV9">
        <v>0</v>
      </c>
      <c r="CW9">
        <v>0.92235900000000004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68.258676999999992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499.512</v>
      </c>
      <c r="L10">
        <v>222.64927700000001</v>
      </c>
      <c r="M10">
        <v>89.249346000000003</v>
      </c>
      <c r="N10">
        <v>114.442213</v>
      </c>
      <c r="O10">
        <v>119.87247000000001</v>
      </c>
      <c r="P10">
        <v>101.19930600000001</v>
      </c>
      <c r="Q10">
        <v>0</v>
      </c>
      <c r="R10">
        <v>35.781292999999998</v>
      </c>
      <c r="S10">
        <v>14.42216</v>
      </c>
      <c r="T10">
        <v>0</v>
      </c>
      <c r="U10">
        <v>335.22538500000002</v>
      </c>
      <c r="V10">
        <v>12.999320000000001</v>
      </c>
      <c r="W10">
        <v>33.562403000000003</v>
      </c>
      <c r="X10">
        <v>120.126632</v>
      </c>
      <c r="Y10">
        <v>0</v>
      </c>
      <c r="Z10">
        <v>6.2955800000000002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8.0038999999999998</v>
      </c>
      <c r="AG10">
        <v>41.028274000000003</v>
      </c>
      <c r="AH10">
        <v>0</v>
      </c>
      <c r="AI10">
        <v>0</v>
      </c>
      <c r="AJ10">
        <v>0</v>
      </c>
      <c r="AK10">
        <v>50.513826999999999</v>
      </c>
      <c r="AL10">
        <v>12.278389000000001</v>
      </c>
      <c r="AM10">
        <v>15.701123000000001</v>
      </c>
      <c r="AN10">
        <v>0.771401</v>
      </c>
      <c r="AO10">
        <v>0</v>
      </c>
      <c r="AP10">
        <v>0.49221100000000001</v>
      </c>
      <c r="AQ10">
        <v>0</v>
      </c>
      <c r="AR10">
        <v>30.754570000000001</v>
      </c>
      <c r="AS10">
        <v>20.675186</v>
      </c>
      <c r="AT10">
        <v>14.405925999999999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68.430765999999991</v>
      </c>
      <c r="BA10">
        <f t="shared" si="1"/>
        <v>1968.3929579999997</v>
      </c>
      <c r="BD10">
        <v>7.36</v>
      </c>
      <c r="BE10">
        <v>1.87</v>
      </c>
      <c r="BF10">
        <v>0</v>
      </c>
      <c r="BG10">
        <v>1.77</v>
      </c>
      <c r="BH10">
        <v>0</v>
      </c>
      <c r="BI10">
        <v>1.51</v>
      </c>
      <c r="BJ10">
        <v>1.49</v>
      </c>
      <c r="BK10">
        <v>1.73</v>
      </c>
      <c r="BL10">
        <v>0</v>
      </c>
      <c r="BM10">
        <v>0.19</v>
      </c>
      <c r="BN10">
        <v>0</v>
      </c>
      <c r="BO10">
        <v>3.63</v>
      </c>
      <c r="BP10">
        <v>0.24</v>
      </c>
      <c r="BQ10">
        <v>1.93</v>
      </c>
      <c r="BR10">
        <v>2.09</v>
      </c>
      <c r="BS10">
        <v>1.58</v>
      </c>
      <c r="BT10">
        <v>2.852341</v>
      </c>
      <c r="BU10">
        <v>1.2374160000000001</v>
      </c>
      <c r="BV10">
        <v>2.2803149999999999</v>
      </c>
      <c r="BW10">
        <v>1.866409</v>
      </c>
      <c r="BX10">
        <v>1.8824719999999999</v>
      </c>
      <c r="BY10">
        <v>2.57795</v>
      </c>
      <c r="BZ10">
        <v>1.2752250000000001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5.1043409999999998</v>
      </c>
      <c r="CK10">
        <v>1.7965409999999999</v>
      </c>
      <c r="CL10">
        <v>1.8617429999999999</v>
      </c>
      <c r="CM10">
        <v>3.373329</v>
      </c>
      <c r="CN10">
        <v>3.402895</v>
      </c>
      <c r="CO10">
        <v>4.03545</v>
      </c>
      <c r="CP10">
        <v>4.0903549999999997</v>
      </c>
      <c r="CQ10">
        <v>1.875373</v>
      </c>
      <c r="CR10">
        <v>0.81273300000000004</v>
      </c>
      <c r="CS10">
        <v>1.3170770000000001</v>
      </c>
      <c r="CT10">
        <v>0.47644199999999998</v>
      </c>
      <c r="CU10">
        <v>0</v>
      </c>
      <c r="CV10">
        <v>0</v>
      </c>
      <c r="CW10">
        <v>0.92235900000000004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68.430765999999991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423.47553399999998</v>
      </c>
      <c r="L11">
        <v>222.64927700000001</v>
      </c>
      <c r="M11">
        <v>89.249346000000003</v>
      </c>
      <c r="N11">
        <v>114.442213</v>
      </c>
      <c r="O11">
        <v>119.87247000000001</v>
      </c>
      <c r="P11">
        <v>101.19930600000001</v>
      </c>
      <c r="Q11">
        <v>0</v>
      </c>
      <c r="R11">
        <v>23.482154999999999</v>
      </c>
      <c r="S11">
        <v>14.42216</v>
      </c>
      <c r="T11">
        <v>0</v>
      </c>
      <c r="U11">
        <v>335.22538500000002</v>
      </c>
      <c r="V11">
        <v>7.6531960000000003</v>
      </c>
      <c r="W11">
        <v>23.654871</v>
      </c>
      <c r="X11">
        <v>88.174242000000007</v>
      </c>
      <c r="Y11">
        <v>0</v>
      </c>
      <c r="Z11">
        <v>6.2955800000000002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8.0038999999999998</v>
      </c>
      <c r="AG11">
        <v>41.028274000000003</v>
      </c>
      <c r="AH11">
        <v>0</v>
      </c>
      <c r="AI11">
        <v>0</v>
      </c>
      <c r="AJ11">
        <v>0</v>
      </c>
      <c r="AK11">
        <v>50.513826999999999</v>
      </c>
      <c r="AL11">
        <v>12.278389000000001</v>
      </c>
      <c r="AM11">
        <v>15.701123000000001</v>
      </c>
      <c r="AN11">
        <v>0.771401</v>
      </c>
      <c r="AO11">
        <v>0</v>
      </c>
      <c r="AP11">
        <v>0.49221100000000001</v>
      </c>
      <c r="AQ11">
        <v>0</v>
      </c>
      <c r="AR11">
        <v>30.754570000000001</v>
      </c>
      <c r="AS11">
        <v>31.400438999999999</v>
      </c>
      <c r="AT11">
        <v>14.231774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68.52003599999999</v>
      </c>
      <c r="BA11">
        <f t="shared" si="1"/>
        <v>1843.491679</v>
      </c>
      <c r="BD11">
        <v>7.36</v>
      </c>
      <c r="BE11">
        <v>1.87</v>
      </c>
      <c r="BF11">
        <v>0</v>
      </c>
      <c r="BG11">
        <v>1.77</v>
      </c>
      <c r="BH11">
        <v>0</v>
      </c>
      <c r="BI11">
        <v>1.51</v>
      </c>
      <c r="BJ11">
        <v>1.49</v>
      </c>
      <c r="BK11">
        <v>1.73</v>
      </c>
      <c r="BL11">
        <v>0</v>
      </c>
      <c r="BM11">
        <v>0.19</v>
      </c>
      <c r="BN11">
        <v>0</v>
      </c>
      <c r="BO11">
        <v>3.63</v>
      </c>
      <c r="BP11">
        <v>0.24</v>
      </c>
      <c r="BQ11">
        <v>1.93</v>
      </c>
      <c r="BR11">
        <v>2.09</v>
      </c>
      <c r="BS11">
        <v>1.58</v>
      </c>
      <c r="BT11">
        <v>2.852341</v>
      </c>
      <c r="BU11">
        <v>1.2374160000000001</v>
      </c>
      <c r="BV11">
        <v>2.2803149999999999</v>
      </c>
      <c r="BW11">
        <v>1.866409</v>
      </c>
      <c r="BX11">
        <v>1.8824719999999999</v>
      </c>
      <c r="BY11">
        <v>2.57795</v>
      </c>
      <c r="BZ11">
        <v>1.2752250000000001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5.1043409999999998</v>
      </c>
      <c r="CK11">
        <v>1.7965409999999999</v>
      </c>
      <c r="CL11">
        <v>1.8617429999999999</v>
      </c>
      <c r="CM11">
        <v>3.373329</v>
      </c>
      <c r="CN11">
        <v>3.402895</v>
      </c>
      <c r="CO11">
        <v>4.1247199999999999</v>
      </c>
      <c r="CP11">
        <v>4.0903549999999997</v>
      </c>
      <c r="CQ11">
        <v>1.875373</v>
      </c>
      <c r="CR11">
        <v>0.81273300000000004</v>
      </c>
      <c r="CS11">
        <v>1.3170770000000001</v>
      </c>
      <c r="CT11">
        <v>0.47644199999999998</v>
      </c>
      <c r="CU11">
        <v>0</v>
      </c>
      <c r="CV11">
        <v>0</v>
      </c>
      <c r="CW11">
        <v>0.92235900000000004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68.52003599999999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414.89274599999999</v>
      </c>
      <c r="L12">
        <v>222.64927700000001</v>
      </c>
      <c r="M12">
        <v>89.249346000000003</v>
      </c>
      <c r="N12">
        <v>114.442213</v>
      </c>
      <c r="O12">
        <v>119.87247000000001</v>
      </c>
      <c r="P12">
        <v>101.19930600000001</v>
      </c>
      <c r="Q12">
        <v>0</v>
      </c>
      <c r="R12">
        <v>23.482154999999999</v>
      </c>
      <c r="S12">
        <v>14.42216</v>
      </c>
      <c r="T12">
        <v>0</v>
      </c>
      <c r="U12">
        <v>335.22538500000002</v>
      </c>
      <c r="V12">
        <v>7.6531960000000003</v>
      </c>
      <c r="W12">
        <v>23.654871</v>
      </c>
      <c r="X12">
        <v>88.174242000000007</v>
      </c>
      <c r="Y12">
        <v>0</v>
      </c>
      <c r="Z12">
        <v>6.2955800000000002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8.0038999999999998</v>
      </c>
      <c r="AG12">
        <v>41.028274000000003</v>
      </c>
      <c r="AH12">
        <v>0</v>
      </c>
      <c r="AI12">
        <v>0</v>
      </c>
      <c r="AJ12">
        <v>0</v>
      </c>
      <c r="AK12">
        <v>50.513826999999999</v>
      </c>
      <c r="AL12">
        <v>12.278389000000001</v>
      </c>
      <c r="AM12">
        <v>15.701123000000001</v>
      </c>
      <c r="AN12">
        <v>0.771401</v>
      </c>
      <c r="AO12">
        <v>0</v>
      </c>
      <c r="AP12">
        <v>0.49221100000000001</v>
      </c>
      <c r="AQ12">
        <v>0</v>
      </c>
      <c r="AR12">
        <v>30.754570000000001</v>
      </c>
      <c r="AS12">
        <v>31.400438999999999</v>
      </c>
      <c r="AT12">
        <v>14.405925999999999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68.52003599999999</v>
      </c>
      <c r="BA12">
        <f t="shared" si="1"/>
        <v>1835.0830429999999</v>
      </c>
      <c r="BD12">
        <v>7.36</v>
      </c>
      <c r="BE12">
        <v>1.87</v>
      </c>
      <c r="BF12">
        <v>0</v>
      </c>
      <c r="BG12">
        <v>1.77</v>
      </c>
      <c r="BH12">
        <v>0</v>
      </c>
      <c r="BI12">
        <v>1.51</v>
      </c>
      <c r="BJ12">
        <v>1.49</v>
      </c>
      <c r="BK12">
        <v>1.73</v>
      </c>
      <c r="BL12">
        <v>0</v>
      </c>
      <c r="BM12">
        <v>0.19</v>
      </c>
      <c r="BN12">
        <v>0</v>
      </c>
      <c r="BO12">
        <v>3.63</v>
      </c>
      <c r="BP12">
        <v>0.24</v>
      </c>
      <c r="BQ12">
        <v>1.93</v>
      </c>
      <c r="BR12">
        <v>2.09</v>
      </c>
      <c r="BS12">
        <v>1.58</v>
      </c>
      <c r="BT12">
        <v>2.852341</v>
      </c>
      <c r="BU12">
        <v>1.2374160000000001</v>
      </c>
      <c r="BV12">
        <v>2.2803149999999999</v>
      </c>
      <c r="BW12">
        <v>1.866409</v>
      </c>
      <c r="BX12">
        <v>1.8824719999999999</v>
      </c>
      <c r="BY12">
        <v>2.57795</v>
      </c>
      <c r="BZ12">
        <v>1.2752250000000001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5.1043409999999998</v>
      </c>
      <c r="CK12">
        <v>1.7965409999999999</v>
      </c>
      <c r="CL12">
        <v>1.8617429999999999</v>
      </c>
      <c r="CM12">
        <v>3.373329</v>
      </c>
      <c r="CN12">
        <v>3.402895</v>
      </c>
      <c r="CO12">
        <v>4.1247199999999999</v>
      </c>
      <c r="CP12">
        <v>4.0903549999999997</v>
      </c>
      <c r="CQ12">
        <v>1.875373</v>
      </c>
      <c r="CR12">
        <v>0.81273300000000004</v>
      </c>
      <c r="CS12">
        <v>1.3170770000000001</v>
      </c>
      <c r="CT12">
        <v>0.47644199999999998</v>
      </c>
      <c r="CU12">
        <v>0</v>
      </c>
      <c r="CV12">
        <v>0</v>
      </c>
      <c r="CW12">
        <v>0.92235900000000004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68.52003599999999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404.8929</v>
      </c>
      <c r="L13">
        <v>221.61153899999999</v>
      </c>
      <c r="M13">
        <v>89.249346000000003</v>
      </c>
      <c r="N13">
        <v>114.442213</v>
      </c>
      <c r="O13">
        <v>119.87247000000001</v>
      </c>
      <c r="P13">
        <v>101.19930600000001</v>
      </c>
      <c r="Q13">
        <v>0</v>
      </c>
      <c r="R13">
        <v>23.482154999999999</v>
      </c>
      <c r="S13">
        <v>14.42216</v>
      </c>
      <c r="T13">
        <v>0</v>
      </c>
      <c r="U13">
        <v>335.22538500000002</v>
      </c>
      <c r="V13">
        <v>7.6531960000000003</v>
      </c>
      <c r="W13">
        <v>23.654871</v>
      </c>
      <c r="X13">
        <v>88.174242000000007</v>
      </c>
      <c r="Y13">
        <v>0</v>
      </c>
      <c r="Z13">
        <v>6.2955800000000002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8.0038999999999998</v>
      </c>
      <c r="AG13">
        <v>41.028274000000003</v>
      </c>
      <c r="AH13">
        <v>0</v>
      </c>
      <c r="AI13">
        <v>0</v>
      </c>
      <c r="AJ13">
        <v>0</v>
      </c>
      <c r="AK13">
        <v>50.513826999999999</v>
      </c>
      <c r="AL13">
        <v>12.278389000000001</v>
      </c>
      <c r="AM13">
        <v>15.701123000000001</v>
      </c>
      <c r="AN13">
        <v>0.771401</v>
      </c>
      <c r="AO13">
        <v>0</v>
      </c>
      <c r="AP13">
        <v>0.49221100000000001</v>
      </c>
      <c r="AQ13">
        <v>0</v>
      </c>
      <c r="AR13">
        <v>50.373863999999998</v>
      </c>
      <c r="AS13">
        <v>31.400438999999999</v>
      </c>
      <c r="AT13">
        <v>13.959593999999999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68.52003599999999</v>
      </c>
      <c r="BA13">
        <f t="shared" si="1"/>
        <v>1843.2184209999998</v>
      </c>
      <c r="BD13">
        <v>7.36</v>
      </c>
      <c r="BE13">
        <v>1.87</v>
      </c>
      <c r="BF13">
        <v>0</v>
      </c>
      <c r="BG13">
        <v>1.77</v>
      </c>
      <c r="BH13">
        <v>0</v>
      </c>
      <c r="BI13">
        <v>1.51</v>
      </c>
      <c r="BJ13">
        <v>1.49</v>
      </c>
      <c r="BK13">
        <v>1.73</v>
      </c>
      <c r="BL13">
        <v>0</v>
      </c>
      <c r="BM13">
        <v>0.19</v>
      </c>
      <c r="BN13">
        <v>0</v>
      </c>
      <c r="BO13">
        <v>3.63</v>
      </c>
      <c r="BP13">
        <v>0.24</v>
      </c>
      <c r="BQ13">
        <v>1.93</v>
      </c>
      <c r="BR13">
        <v>2.09</v>
      </c>
      <c r="BS13">
        <v>1.58</v>
      </c>
      <c r="BT13">
        <v>2.852341</v>
      </c>
      <c r="BU13">
        <v>1.2374160000000001</v>
      </c>
      <c r="BV13">
        <v>2.2803149999999999</v>
      </c>
      <c r="BW13">
        <v>1.866409</v>
      </c>
      <c r="BX13">
        <v>1.8824719999999999</v>
      </c>
      <c r="BY13">
        <v>2.57795</v>
      </c>
      <c r="BZ13">
        <v>1.2752250000000001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5.1043409999999998</v>
      </c>
      <c r="CK13">
        <v>1.7965409999999999</v>
      </c>
      <c r="CL13">
        <v>1.8617429999999999</v>
      </c>
      <c r="CM13">
        <v>3.373329</v>
      </c>
      <c r="CN13">
        <v>3.402895</v>
      </c>
      <c r="CO13">
        <v>4.1247199999999999</v>
      </c>
      <c r="CP13">
        <v>4.0903549999999997</v>
      </c>
      <c r="CQ13">
        <v>1.875373</v>
      </c>
      <c r="CR13">
        <v>0.81273300000000004</v>
      </c>
      <c r="CS13">
        <v>1.3170770000000001</v>
      </c>
      <c r="CT13">
        <v>0.47644199999999998</v>
      </c>
      <c r="CU13">
        <v>0</v>
      </c>
      <c r="CV13">
        <v>0</v>
      </c>
      <c r="CW13">
        <v>0.92235900000000004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68.52003599999999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396.49725599999999</v>
      </c>
      <c r="L14">
        <v>221.61153899999999</v>
      </c>
      <c r="M14">
        <v>89.249346000000003</v>
      </c>
      <c r="N14">
        <v>114.442213</v>
      </c>
      <c r="O14">
        <v>119.87247000000001</v>
      </c>
      <c r="P14">
        <v>101.19930600000001</v>
      </c>
      <c r="Q14">
        <v>0</v>
      </c>
      <c r="R14">
        <v>23.482154999999999</v>
      </c>
      <c r="S14">
        <v>14.42216</v>
      </c>
      <c r="T14">
        <v>0</v>
      </c>
      <c r="U14">
        <v>335.22538500000002</v>
      </c>
      <c r="V14">
        <v>7.6531960000000003</v>
      </c>
      <c r="W14">
        <v>23.654871</v>
      </c>
      <c r="X14">
        <v>88.174242000000007</v>
      </c>
      <c r="Y14">
        <v>0</v>
      </c>
      <c r="Z14">
        <v>6.2955800000000002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8.0038999999999998</v>
      </c>
      <c r="AG14">
        <v>41.028274000000003</v>
      </c>
      <c r="AH14">
        <v>0</v>
      </c>
      <c r="AI14">
        <v>0</v>
      </c>
      <c r="AJ14">
        <v>0</v>
      </c>
      <c r="AK14">
        <v>50.513826999999999</v>
      </c>
      <c r="AL14">
        <v>23.440560999999999</v>
      </c>
      <c r="AM14">
        <v>15.701123000000001</v>
      </c>
      <c r="AN14">
        <v>0.771401</v>
      </c>
      <c r="AO14">
        <v>0</v>
      </c>
      <c r="AP14">
        <v>0.49221100000000001</v>
      </c>
      <c r="AQ14">
        <v>0</v>
      </c>
      <c r="AR14">
        <v>50.373863999999998</v>
      </c>
      <c r="AS14">
        <v>31.400438999999999</v>
      </c>
      <c r="AT14">
        <v>14.007192999999999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68.52003599999999</v>
      </c>
      <c r="BA14">
        <f t="shared" si="1"/>
        <v>1846.0325479999995</v>
      </c>
      <c r="BD14">
        <v>7.36</v>
      </c>
      <c r="BE14">
        <v>1.87</v>
      </c>
      <c r="BF14">
        <v>0</v>
      </c>
      <c r="BG14">
        <v>1.77</v>
      </c>
      <c r="BH14">
        <v>0</v>
      </c>
      <c r="BI14">
        <v>1.51</v>
      </c>
      <c r="BJ14">
        <v>1.49</v>
      </c>
      <c r="BK14">
        <v>1.73</v>
      </c>
      <c r="BL14">
        <v>0</v>
      </c>
      <c r="BM14">
        <v>0.19</v>
      </c>
      <c r="BN14">
        <v>0</v>
      </c>
      <c r="BO14">
        <v>3.63</v>
      </c>
      <c r="BP14">
        <v>0.24</v>
      </c>
      <c r="BQ14">
        <v>1.93</v>
      </c>
      <c r="BR14">
        <v>2.09</v>
      </c>
      <c r="BS14">
        <v>1.58</v>
      </c>
      <c r="BT14">
        <v>2.852341</v>
      </c>
      <c r="BU14">
        <v>1.2374160000000001</v>
      </c>
      <c r="BV14">
        <v>2.2803149999999999</v>
      </c>
      <c r="BW14">
        <v>1.866409</v>
      </c>
      <c r="BX14">
        <v>1.8824719999999999</v>
      </c>
      <c r="BY14">
        <v>2.57795</v>
      </c>
      <c r="BZ14">
        <v>1.2752250000000001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5.1043409999999998</v>
      </c>
      <c r="CK14">
        <v>1.7965409999999999</v>
      </c>
      <c r="CL14">
        <v>1.8617429999999999</v>
      </c>
      <c r="CM14">
        <v>3.373329</v>
      </c>
      <c r="CN14">
        <v>3.402895</v>
      </c>
      <c r="CO14">
        <v>4.1247199999999999</v>
      </c>
      <c r="CP14">
        <v>4.0903549999999997</v>
      </c>
      <c r="CQ14">
        <v>1.875373</v>
      </c>
      <c r="CR14">
        <v>0.81273300000000004</v>
      </c>
      <c r="CS14">
        <v>1.3170770000000001</v>
      </c>
      <c r="CT14">
        <v>0.47644199999999998</v>
      </c>
      <c r="CU14">
        <v>0</v>
      </c>
      <c r="CV14">
        <v>0</v>
      </c>
      <c r="CW14">
        <v>0.92235900000000004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68.52003599999999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359.78633300000001</v>
      </c>
      <c r="L15">
        <v>221.61153899999999</v>
      </c>
      <c r="M15">
        <v>89.249346000000003</v>
      </c>
      <c r="N15">
        <v>114.442213</v>
      </c>
      <c r="O15">
        <v>119.87247000000001</v>
      </c>
      <c r="P15">
        <v>101.19930600000001</v>
      </c>
      <c r="Q15">
        <v>0</v>
      </c>
      <c r="R15">
        <v>23.482154999999999</v>
      </c>
      <c r="S15">
        <v>14.42216</v>
      </c>
      <c r="T15">
        <v>0</v>
      </c>
      <c r="U15">
        <v>335.22538500000002</v>
      </c>
      <c r="V15">
        <v>7.6531960000000003</v>
      </c>
      <c r="W15">
        <v>23.654871</v>
      </c>
      <c r="X15">
        <v>88.174242000000007</v>
      </c>
      <c r="Y15">
        <v>0</v>
      </c>
      <c r="Z15">
        <v>6.2955800000000002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8.0038999999999998</v>
      </c>
      <c r="AG15">
        <v>41.028274000000003</v>
      </c>
      <c r="AH15">
        <v>0</v>
      </c>
      <c r="AI15">
        <v>0</v>
      </c>
      <c r="AJ15">
        <v>0</v>
      </c>
      <c r="AK15">
        <v>50.513826999999999</v>
      </c>
      <c r="AL15">
        <v>79.251420999999993</v>
      </c>
      <c r="AM15">
        <v>15.701123000000001</v>
      </c>
      <c r="AN15">
        <v>0.771401</v>
      </c>
      <c r="AO15">
        <v>0</v>
      </c>
      <c r="AP15">
        <v>0.49221100000000001</v>
      </c>
      <c r="AQ15">
        <v>0</v>
      </c>
      <c r="AR15">
        <v>30.754570000000001</v>
      </c>
      <c r="AS15">
        <v>20.675186</v>
      </c>
      <c r="AT15">
        <v>14.405925999999999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68.52003599999999</v>
      </c>
      <c r="BA15">
        <f t="shared" si="1"/>
        <v>1835.1866709999997</v>
      </c>
      <c r="BD15">
        <v>7.36</v>
      </c>
      <c r="BE15">
        <v>1.87</v>
      </c>
      <c r="BF15">
        <v>0</v>
      </c>
      <c r="BG15">
        <v>1.77</v>
      </c>
      <c r="BH15">
        <v>0</v>
      </c>
      <c r="BI15">
        <v>1.51</v>
      </c>
      <c r="BJ15">
        <v>1.49</v>
      </c>
      <c r="BK15">
        <v>1.73</v>
      </c>
      <c r="BL15">
        <v>0</v>
      </c>
      <c r="BM15">
        <v>0.19</v>
      </c>
      <c r="BN15">
        <v>0</v>
      </c>
      <c r="BO15">
        <v>3.63</v>
      </c>
      <c r="BP15">
        <v>0.24</v>
      </c>
      <c r="BQ15">
        <v>1.93</v>
      </c>
      <c r="BR15">
        <v>2.09</v>
      </c>
      <c r="BS15">
        <v>1.58</v>
      </c>
      <c r="BT15">
        <v>2.852341</v>
      </c>
      <c r="BU15">
        <v>1.2374160000000001</v>
      </c>
      <c r="BV15">
        <v>2.2803149999999999</v>
      </c>
      <c r="BW15">
        <v>1.866409</v>
      </c>
      <c r="BX15">
        <v>1.8824719999999999</v>
      </c>
      <c r="BY15">
        <v>2.57795</v>
      </c>
      <c r="BZ15">
        <v>1.2752250000000001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5.1043409999999998</v>
      </c>
      <c r="CK15">
        <v>1.7965409999999999</v>
      </c>
      <c r="CL15">
        <v>1.8617429999999999</v>
      </c>
      <c r="CM15">
        <v>3.373329</v>
      </c>
      <c r="CN15">
        <v>3.402895</v>
      </c>
      <c r="CO15">
        <v>4.1247199999999999</v>
      </c>
      <c r="CP15">
        <v>4.0903549999999997</v>
      </c>
      <c r="CQ15">
        <v>1.875373</v>
      </c>
      <c r="CR15">
        <v>0.81273300000000004</v>
      </c>
      <c r="CS15">
        <v>1.3170770000000001</v>
      </c>
      <c r="CT15">
        <v>0.47644199999999998</v>
      </c>
      <c r="CU15">
        <v>0</v>
      </c>
      <c r="CV15">
        <v>0</v>
      </c>
      <c r="CW15">
        <v>0.92235900000000004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68.52003599999999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359.78765600000003</v>
      </c>
      <c r="L16">
        <v>221.61153899999999</v>
      </c>
      <c r="M16">
        <v>89.249346000000003</v>
      </c>
      <c r="N16">
        <v>114.442213</v>
      </c>
      <c r="O16">
        <v>119.87247000000001</v>
      </c>
      <c r="P16">
        <v>101.19930600000001</v>
      </c>
      <c r="Q16">
        <v>0</v>
      </c>
      <c r="R16">
        <v>28.174811999999999</v>
      </c>
      <c r="S16">
        <v>14.42216</v>
      </c>
      <c r="T16">
        <v>0</v>
      </c>
      <c r="U16">
        <v>335.22538500000002</v>
      </c>
      <c r="V16">
        <v>12.999320000000001</v>
      </c>
      <c r="W16">
        <v>33.562403000000003</v>
      </c>
      <c r="X16">
        <v>101.49507699999999</v>
      </c>
      <c r="Y16">
        <v>0</v>
      </c>
      <c r="Z16">
        <v>6.2955800000000002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8.0038999999999998</v>
      </c>
      <c r="AG16">
        <v>41.028274000000003</v>
      </c>
      <c r="AH16">
        <v>0</v>
      </c>
      <c r="AI16">
        <v>0</v>
      </c>
      <c r="AJ16">
        <v>0</v>
      </c>
      <c r="AK16">
        <v>50.513826999999999</v>
      </c>
      <c r="AL16">
        <v>79.251420999999993</v>
      </c>
      <c r="AM16">
        <v>15.701123000000001</v>
      </c>
      <c r="AN16">
        <v>0.771401</v>
      </c>
      <c r="AO16">
        <v>0</v>
      </c>
      <c r="AP16">
        <v>0.49221100000000001</v>
      </c>
      <c r="AQ16">
        <v>0</v>
      </c>
      <c r="AR16">
        <v>30.754570000000001</v>
      </c>
      <c r="AS16">
        <v>20.675186</v>
      </c>
      <c r="AT16">
        <v>14.405925999999999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68.52003599999999</v>
      </c>
      <c r="BA16">
        <f t="shared" si="1"/>
        <v>1868.4551419999996</v>
      </c>
      <c r="BD16">
        <v>7.36</v>
      </c>
      <c r="BE16">
        <v>1.87</v>
      </c>
      <c r="BF16">
        <v>0</v>
      </c>
      <c r="BG16">
        <v>1.77</v>
      </c>
      <c r="BH16">
        <v>0</v>
      </c>
      <c r="BI16">
        <v>1.51</v>
      </c>
      <c r="BJ16">
        <v>1.49</v>
      </c>
      <c r="BK16">
        <v>1.73</v>
      </c>
      <c r="BL16">
        <v>0</v>
      </c>
      <c r="BM16">
        <v>0.19</v>
      </c>
      <c r="BN16">
        <v>0</v>
      </c>
      <c r="BO16">
        <v>3.63</v>
      </c>
      <c r="BP16">
        <v>0.24</v>
      </c>
      <c r="BQ16">
        <v>1.93</v>
      </c>
      <c r="BR16">
        <v>2.09</v>
      </c>
      <c r="BS16">
        <v>1.58</v>
      </c>
      <c r="BT16">
        <v>2.852341</v>
      </c>
      <c r="BU16">
        <v>1.2374160000000001</v>
      </c>
      <c r="BV16">
        <v>2.2803149999999999</v>
      </c>
      <c r="BW16">
        <v>1.866409</v>
      </c>
      <c r="BX16">
        <v>1.8824719999999999</v>
      </c>
      <c r="BY16">
        <v>2.57795</v>
      </c>
      <c r="BZ16">
        <v>1.2752250000000001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5.1043409999999998</v>
      </c>
      <c r="CK16">
        <v>1.7965409999999999</v>
      </c>
      <c r="CL16">
        <v>1.8617429999999999</v>
      </c>
      <c r="CM16">
        <v>3.373329</v>
      </c>
      <c r="CN16">
        <v>3.402895</v>
      </c>
      <c r="CO16">
        <v>4.1247199999999999</v>
      </c>
      <c r="CP16">
        <v>4.0903549999999997</v>
      </c>
      <c r="CQ16">
        <v>1.875373</v>
      </c>
      <c r="CR16">
        <v>0.81273300000000004</v>
      </c>
      <c r="CS16">
        <v>1.3170770000000001</v>
      </c>
      <c r="CT16">
        <v>0.47644199999999998</v>
      </c>
      <c r="CU16">
        <v>0</v>
      </c>
      <c r="CV16">
        <v>0</v>
      </c>
      <c r="CW16">
        <v>0.92235900000000004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68.52003599999999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359.78633300000001</v>
      </c>
      <c r="L17">
        <v>221.61153899999999</v>
      </c>
      <c r="M17">
        <v>89.249346000000003</v>
      </c>
      <c r="N17">
        <v>114.442213</v>
      </c>
      <c r="O17">
        <v>119.87247000000001</v>
      </c>
      <c r="P17">
        <v>101.19930600000001</v>
      </c>
      <c r="Q17">
        <v>0</v>
      </c>
      <c r="R17">
        <v>38.570700000000002</v>
      </c>
      <c r="S17">
        <v>17.892232</v>
      </c>
      <c r="T17">
        <v>0</v>
      </c>
      <c r="U17">
        <v>335.22538500000002</v>
      </c>
      <c r="V17">
        <v>17.425380000000001</v>
      </c>
      <c r="W17">
        <v>37.988404000000003</v>
      </c>
      <c r="X17">
        <v>127.790312</v>
      </c>
      <c r="Y17">
        <v>0</v>
      </c>
      <c r="Z17">
        <v>6.2955800000000002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8.0038999999999998</v>
      </c>
      <c r="AG17">
        <v>41.028274000000003</v>
      </c>
      <c r="AH17">
        <v>0</v>
      </c>
      <c r="AI17">
        <v>0</v>
      </c>
      <c r="AJ17">
        <v>0</v>
      </c>
      <c r="AK17">
        <v>50.513826999999999</v>
      </c>
      <c r="AL17">
        <v>79.251420999999993</v>
      </c>
      <c r="AM17">
        <v>15.701123000000001</v>
      </c>
      <c r="AN17">
        <v>0.771401</v>
      </c>
      <c r="AO17">
        <v>0</v>
      </c>
      <c r="AP17">
        <v>0.49221100000000001</v>
      </c>
      <c r="AQ17">
        <v>0</v>
      </c>
      <c r="AR17">
        <v>30.754570000000001</v>
      </c>
      <c r="AS17">
        <v>20.675186</v>
      </c>
      <c r="AT17">
        <v>14.405925999999999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68.52003599999999</v>
      </c>
      <c r="BA17">
        <f t="shared" si="1"/>
        <v>1917.4670749999996</v>
      </c>
      <c r="BD17">
        <v>7.36</v>
      </c>
      <c r="BE17">
        <v>1.87</v>
      </c>
      <c r="BF17">
        <v>0</v>
      </c>
      <c r="BG17">
        <v>1.77</v>
      </c>
      <c r="BH17">
        <v>0</v>
      </c>
      <c r="BI17">
        <v>1.51</v>
      </c>
      <c r="BJ17">
        <v>1.49</v>
      </c>
      <c r="BK17">
        <v>1.73</v>
      </c>
      <c r="BL17">
        <v>0</v>
      </c>
      <c r="BM17">
        <v>0.19</v>
      </c>
      <c r="BN17">
        <v>0</v>
      </c>
      <c r="BO17">
        <v>3.63</v>
      </c>
      <c r="BP17">
        <v>0.24</v>
      </c>
      <c r="BQ17">
        <v>1.93</v>
      </c>
      <c r="BR17">
        <v>2.09</v>
      </c>
      <c r="BS17">
        <v>1.58</v>
      </c>
      <c r="BT17">
        <v>2.852341</v>
      </c>
      <c r="BU17">
        <v>1.2374160000000001</v>
      </c>
      <c r="BV17">
        <v>2.2803149999999999</v>
      </c>
      <c r="BW17">
        <v>1.866409</v>
      </c>
      <c r="BX17">
        <v>1.8824719999999999</v>
      </c>
      <c r="BY17">
        <v>2.57795</v>
      </c>
      <c r="BZ17">
        <v>1.2752250000000001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5.1043409999999998</v>
      </c>
      <c r="CK17">
        <v>1.7965409999999999</v>
      </c>
      <c r="CL17">
        <v>1.8617429999999999</v>
      </c>
      <c r="CM17">
        <v>3.373329</v>
      </c>
      <c r="CN17">
        <v>3.402895</v>
      </c>
      <c r="CO17">
        <v>4.1247199999999999</v>
      </c>
      <c r="CP17">
        <v>4.0903549999999997</v>
      </c>
      <c r="CQ17">
        <v>1.875373</v>
      </c>
      <c r="CR17">
        <v>0.81273300000000004</v>
      </c>
      <c r="CS17">
        <v>1.3170770000000001</v>
      </c>
      <c r="CT17">
        <v>0.47644199999999998</v>
      </c>
      <c r="CU17">
        <v>0</v>
      </c>
      <c r="CV17">
        <v>0</v>
      </c>
      <c r="CW17">
        <v>0.92235900000000004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68.52003599999999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359.78765600000003</v>
      </c>
      <c r="L18">
        <v>221.61153899999999</v>
      </c>
      <c r="M18">
        <v>89.249346000000003</v>
      </c>
      <c r="N18">
        <v>114.442213</v>
      </c>
      <c r="O18">
        <v>119.87247000000001</v>
      </c>
      <c r="P18">
        <v>101.19930600000001</v>
      </c>
      <c r="Q18">
        <v>0</v>
      </c>
      <c r="R18">
        <v>41.158071999999997</v>
      </c>
      <c r="S18">
        <v>17.892232</v>
      </c>
      <c r="T18">
        <v>0</v>
      </c>
      <c r="U18">
        <v>335.22538500000002</v>
      </c>
      <c r="V18">
        <v>17.425380000000001</v>
      </c>
      <c r="W18">
        <v>38.547696000000002</v>
      </c>
      <c r="X18">
        <v>141.58740499999999</v>
      </c>
      <c r="Y18">
        <v>0</v>
      </c>
      <c r="Z18">
        <v>6.2955800000000002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8.0038999999999998</v>
      </c>
      <c r="AG18">
        <v>41.028274000000003</v>
      </c>
      <c r="AH18">
        <v>0</v>
      </c>
      <c r="AI18">
        <v>0</v>
      </c>
      <c r="AJ18">
        <v>0</v>
      </c>
      <c r="AK18">
        <v>50.513826999999999</v>
      </c>
      <c r="AL18">
        <v>79.251420999999993</v>
      </c>
      <c r="AM18">
        <v>15.701123000000001</v>
      </c>
      <c r="AN18">
        <v>0.771401</v>
      </c>
      <c r="AO18">
        <v>0</v>
      </c>
      <c r="AP18">
        <v>0.49221100000000001</v>
      </c>
      <c r="AQ18">
        <v>0</v>
      </c>
      <c r="AR18">
        <v>50.373863999999998</v>
      </c>
      <c r="AS18">
        <v>20.675186</v>
      </c>
      <c r="AT18">
        <v>14.405925999999999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68.52003599999999</v>
      </c>
      <c r="BA18">
        <f t="shared" si="1"/>
        <v>1954.0314489999994</v>
      </c>
      <c r="BD18">
        <v>7.36</v>
      </c>
      <c r="BE18">
        <v>1.87</v>
      </c>
      <c r="BF18">
        <v>0</v>
      </c>
      <c r="BG18">
        <v>1.77</v>
      </c>
      <c r="BH18">
        <v>0</v>
      </c>
      <c r="BI18">
        <v>1.51</v>
      </c>
      <c r="BJ18">
        <v>1.49</v>
      </c>
      <c r="BK18">
        <v>1.73</v>
      </c>
      <c r="BL18">
        <v>0</v>
      </c>
      <c r="BM18">
        <v>0.19</v>
      </c>
      <c r="BN18">
        <v>0</v>
      </c>
      <c r="BO18">
        <v>3.63</v>
      </c>
      <c r="BP18">
        <v>0.24</v>
      </c>
      <c r="BQ18">
        <v>1.93</v>
      </c>
      <c r="BR18">
        <v>2.09</v>
      </c>
      <c r="BS18">
        <v>1.58</v>
      </c>
      <c r="BT18">
        <v>2.852341</v>
      </c>
      <c r="BU18">
        <v>1.2374160000000001</v>
      </c>
      <c r="BV18">
        <v>2.2803149999999999</v>
      </c>
      <c r="BW18">
        <v>1.866409</v>
      </c>
      <c r="BX18">
        <v>1.8824719999999999</v>
      </c>
      <c r="BY18">
        <v>2.57795</v>
      </c>
      <c r="BZ18">
        <v>1.2752250000000001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5.1043409999999998</v>
      </c>
      <c r="CK18">
        <v>1.7965409999999999</v>
      </c>
      <c r="CL18">
        <v>1.8617429999999999</v>
      </c>
      <c r="CM18">
        <v>3.373329</v>
      </c>
      <c r="CN18">
        <v>3.402895</v>
      </c>
      <c r="CO18">
        <v>4.1247199999999999</v>
      </c>
      <c r="CP18">
        <v>4.0903549999999997</v>
      </c>
      <c r="CQ18">
        <v>1.875373</v>
      </c>
      <c r="CR18">
        <v>0.81273300000000004</v>
      </c>
      <c r="CS18">
        <v>1.3170770000000001</v>
      </c>
      <c r="CT18">
        <v>0.47644199999999998</v>
      </c>
      <c r="CU18">
        <v>0</v>
      </c>
      <c r="CV18">
        <v>0</v>
      </c>
      <c r="CW18">
        <v>0.92235900000000004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68.52003599999999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381.521502</v>
      </c>
      <c r="L19">
        <v>221.61153899999999</v>
      </c>
      <c r="M19">
        <v>89.249346000000003</v>
      </c>
      <c r="N19">
        <v>114.442213</v>
      </c>
      <c r="O19">
        <v>119.87247000000001</v>
      </c>
      <c r="P19">
        <v>101.19930600000001</v>
      </c>
      <c r="Q19">
        <v>0</v>
      </c>
      <c r="R19">
        <v>41.158071999999997</v>
      </c>
      <c r="S19">
        <v>17.892232</v>
      </c>
      <c r="T19">
        <v>0</v>
      </c>
      <c r="U19">
        <v>335.22538500000002</v>
      </c>
      <c r="V19">
        <v>17.425380000000001</v>
      </c>
      <c r="W19">
        <v>38.547696000000002</v>
      </c>
      <c r="X19">
        <v>141.703509</v>
      </c>
      <c r="Y19">
        <v>0</v>
      </c>
      <c r="Z19">
        <v>10.566599999999999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8.0038999999999998</v>
      </c>
      <c r="AG19">
        <v>41.028274000000003</v>
      </c>
      <c r="AH19">
        <v>0</v>
      </c>
      <c r="AI19">
        <v>0</v>
      </c>
      <c r="AJ19">
        <v>0</v>
      </c>
      <c r="AK19">
        <v>50.513826999999999</v>
      </c>
      <c r="AL19">
        <v>23.440560999999999</v>
      </c>
      <c r="AM19">
        <v>15.701123000000001</v>
      </c>
      <c r="AN19">
        <v>0.771401</v>
      </c>
      <c r="AO19">
        <v>0</v>
      </c>
      <c r="AP19">
        <v>0.49221100000000001</v>
      </c>
      <c r="AQ19">
        <v>0</v>
      </c>
      <c r="AR19">
        <v>50.373863999999998</v>
      </c>
      <c r="AS19">
        <v>31.400438999999999</v>
      </c>
      <c r="AT19">
        <v>14.405925999999999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68.52003599999999</v>
      </c>
      <c r="BA19">
        <f t="shared" si="1"/>
        <v>1935.0668119999996</v>
      </c>
      <c r="BD19">
        <v>7.36</v>
      </c>
      <c r="BE19">
        <v>1.87</v>
      </c>
      <c r="BF19">
        <v>0</v>
      </c>
      <c r="BG19">
        <v>1.77</v>
      </c>
      <c r="BH19">
        <v>0</v>
      </c>
      <c r="BI19">
        <v>1.51</v>
      </c>
      <c r="BJ19">
        <v>1.49</v>
      </c>
      <c r="BK19">
        <v>1.73</v>
      </c>
      <c r="BL19">
        <v>0</v>
      </c>
      <c r="BM19">
        <v>0.19</v>
      </c>
      <c r="BN19">
        <v>0</v>
      </c>
      <c r="BO19">
        <v>3.63</v>
      </c>
      <c r="BP19">
        <v>0.24</v>
      </c>
      <c r="BQ19">
        <v>1.93</v>
      </c>
      <c r="BR19">
        <v>2.09</v>
      </c>
      <c r="BS19">
        <v>1.58</v>
      </c>
      <c r="BT19">
        <v>2.852341</v>
      </c>
      <c r="BU19">
        <v>1.2374160000000001</v>
      </c>
      <c r="BV19">
        <v>2.2803149999999999</v>
      </c>
      <c r="BW19">
        <v>1.866409</v>
      </c>
      <c r="BX19">
        <v>1.8824719999999999</v>
      </c>
      <c r="BY19">
        <v>2.57795</v>
      </c>
      <c r="BZ19">
        <v>1.2752250000000001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5.1043409999999998</v>
      </c>
      <c r="CK19">
        <v>1.7965409999999999</v>
      </c>
      <c r="CL19">
        <v>1.8617429999999999</v>
      </c>
      <c r="CM19">
        <v>3.373329</v>
      </c>
      <c r="CN19">
        <v>3.402895</v>
      </c>
      <c r="CO19">
        <v>4.1247199999999999</v>
      </c>
      <c r="CP19">
        <v>4.0903549999999997</v>
      </c>
      <c r="CQ19">
        <v>1.875373</v>
      </c>
      <c r="CR19">
        <v>0.81273300000000004</v>
      </c>
      <c r="CS19">
        <v>1.3170770000000001</v>
      </c>
      <c r="CT19">
        <v>0.47644199999999998</v>
      </c>
      <c r="CU19">
        <v>0</v>
      </c>
      <c r="CV19">
        <v>0</v>
      </c>
      <c r="CW19">
        <v>0.92235900000000004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68.52003599999999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404.08599600000002</v>
      </c>
      <c r="L20">
        <v>221.61153899999999</v>
      </c>
      <c r="M20">
        <v>89.249346000000003</v>
      </c>
      <c r="N20">
        <v>114.442213</v>
      </c>
      <c r="O20">
        <v>119.87247000000001</v>
      </c>
      <c r="P20">
        <v>101.19930600000001</v>
      </c>
      <c r="Q20">
        <v>0</v>
      </c>
      <c r="R20">
        <v>41.158071999999997</v>
      </c>
      <c r="S20">
        <v>17.892232</v>
      </c>
      <c r="T20">
        <v>0</v>
      </c>
      <c r="U20">
        <v>335.22538500000002</v>
      </c>
      <c r="V20">
        <v>17.425380000000001</v>
      </c>
      <c r="W20">
        <v>38.547696000000002</v>
      </c>
      <c r="X20">
        <v>141.703509</v>
      </c>
      <c r="Y20">
        <v>0</v>
      </c>
      <c r="Z20">
        <v>10.566599999999999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8.0038999999999998</v>
      </c>
      <c r="AG20">
        <v>41.028274000000003</v>
      </c>
      <c r="AH20">
        <v>0</v>
      </c>
      <c r="AI20">
        <v>0</v>
      </c>
      <c r="AJ20">
        <v>0</v>
      </c>
      <c r="AK20">
        <v>50.513826999999999</v>
      </c>
      <c r="AL20">
        <v>23.440560999999999</v>
      </c>
      <c r="AM20">
        <v>15.701123000000001</v>
      </c>
      <c r="AN20">
        <v>0.771401</v>
      </c>
      <c r="AO20">
        <v>0</v>
      </c>
      <c r="AP20">
        <v>0.49221100000000001</v>
      </c>
      <c r="AQ20">
        <v>0</v>
      </c>
      <c r="AR20">
        <v>30.754570000000001</v>
      </c>
      <c r="AS20">
        <v>31.400438999999999</v>
      </c>
      <c r="AT20">
        <v>14.405925999999999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68.52003599999999</v>
      </c>
      <c r="BA20">
        <f t="shared" si="1"/>
        <v>1938.0120119999997</v>
      </c>
      <c r="BD20">
        <v>7.36</v>
      </c>
      <c r="BE20">
        <v>1.87</v>
      </c>
      <c r="BF20">
        <v>0</v>
      </c>
      <c r="BG20">
        <v>1.77</v>
      </c>
      <c r="BH20">
        <v>0</v>
      </c>
      <c r="BI20">
        <v>1.51</v>
      </c>
      <c r="BJ20">
        <v>1.49</v>
      </c>
      <c r="BK20">
        <v>1.73</v>
      </c>
      <c r="BL20">
        <v>0</v>
      </c>
      <c r="BM20">
        <v>0.19</v>
      </c>
      <c r="BN20">
        <v>0</v>
      </c>
      <c r="BO20">
        <v>3.63</v>
      </c>
      <c r="BP20">
        <v>0.24</v>
      </c>
      <c r="BQ20">
        <v>1.93</v>
      </c>
      <c r="BR20">
        <v>2.09</v>
      </c>
      <c r="BS20">
        <v>1.58</v>
      </c>
      <c r="BT20">
        <v>2.852341</v>
      </c>
      <c r="BU20">
        <v>1.2374160000000001</v>
      </c>
      <c r="BV20">
        <v>2.2803149999999999</v>
      </c>
      <c r="BW20">
        <v>1.866409</v>
      </c>
      <c r="BX20">
        <v>1.8824719999999999</v>
      </c>
      <c r="BY20">
        <v>2.57795</v>
      </c>
      <c r="BZ20">
        <v>1.2752250000000001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5.1043409999999998</v>
      </c>
      <c r="CK20">
        <v>1.7965409999999999</v>
      </c>
      <c r="CL20">
        <v>1.8617429999999999</v>
      </c>
      <c r="CM20">
        <v>3.373329</v>
      </c>
      <c r="CN20">
        <v>3.402895</v>
      </c>
      <c r="CO20">
        <v>4.1247199999999999</v>
      </c>
      <c r="CP20">
        <v>4.0903549999999997</v>
      </c>
      <c r="CQ20">
        <v>1.875373</v>
      </c>
      <c r="CR20">
        <v>0.81273300000000004</v>
      </c>
      <c r="CS20">
        <v>1.3170770000000001</v>
      </c>
      <c r="CT20">
        <v>0.47644199999999998</v>
      </c>
      <c r="CU20">
        <v>0</v>
      </c>
      <c r="CV20">
        <v>0</v>
      </c>
      <c r="CW20">
        <v>0.92235900000000004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68.52003599999999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477.78322800000001</v>
      </c>
      <c r="L21">
        <v>256.54431699999998</v>
      </c>
      <c r="M21">
        <v>89.249346000000003</v>
      </c>
      <c r="N21">
        <v>114.442213</v>
      </c>
      <c r="O21">
        <v>119.87247000000001</v>
      </c>
      <c r="P21">
        <v>101.19930600000001</v>
      </c>
      <c r="Q21">
        <v>0</v>
      </c>
      <c r="R21">
        <v>41.158071999999997</v>
      </c>
      <c r="S21">
        <v>17.892232</v>
      </c>
      <c r="T21">
        <v>0</v>
      </c>
      <c r="U21">
        <v>335.22538500000002</v>
      </c>
      <c r="V21">
        <v>17.425380000000001</v>
      </c>
      <c r="W21">
        <v>38.547696000000002</v>
      </c>
      <c r="X21">
        <v>141.703509</v>
      </c>
      <c r="Y21">
        <v>0</v>
      </c>
      <c r="Z21">
        <v>10.566599999999999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8.0038999999999998</v>
      </c>
      <c r="AG21">
        <v>41.028274000000003</v>
      </c>
      <c r="AH21">
        <v>0</v>
      </c>
      <c r="AI21">
        <v>0</v>
      </c>
      <c r="AJ21">
        <v>0</v>
      </c>
      <c r="AK21">
        <v>50.513826999999999</v>
      </c>
      <c r="AL21">
        <v>23.440560999999999</v>
      </c>
      <c r="AM21">
        <v>15.701123000000001</v>
      </c>
      <c r="AN21">
        <v>0.771401</v>
      </c>
      <c r="AO21">
        <v>0</v>
      </c>
      <c r="AP21">
        <v>0.49221100000000001</v>
      </c>
      <c r="AQ21">
        <v>0</v>
      </c>
      <c r="AR21">
        <v>30.754570000000001</v>
      </c>
      <c r="AS21">
        <v>31.400438999999999</v>
      </c>
      <c r="AT21">
        <v>14.405925999999999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68.52003599999999</v>
      </c>
      <c r="BA21">
        <f t="shared" si="1"/>
        <v>2046.6420219999995</v>
      </c>
      <c r="BD21">
        <v>7.36</v>
      </c>
      <c r="BE21">
        <v>1.87</v>
      </c>
      <c r="BF21">
        <v>0</v>
      </c>
      <c r="BG21">
        <v>1.77</v>
      </c>
      <c r="BH21">
        <v>0</v>
      </c>
      <c r="BI21">
        <v>1.51</v>
      </c>
      <c r="BJ21">
        <v>1.49</v>
      </c>
      <c r="BK21">
        <v>1.73</v>
      </c>
      <c r="BL21">
        <v>0</v>
      </c>
      <c r="BM21">
        <v>0.19</v>
      </c>
      <c r="BN21">
        <v>0</v>
      </c>
      <c r="BO21">
        <v>3.63</v>
      </c>
      <c r="BP21">
        <v>0.24</v>
      </c>
      <c r="BQ21">
        <v>1.93</v>
      </c>
      <c r="BR21">
        <v>2.09</v>
      </c>
      <c r="BS21">
        <v>1.58</v>
      </c>
      <c r="BT21">
        <v>2.852341</v>
      </c>
      <c r="BU21">
        <v>1.2374160000000001</v>
      </c>
      <c r="BV21">
        <v>2.2803149999999999</v>
      </c>
      <c r="BW21">
        <v>1.866409</v>
      </c>
      <c r="BX21">
        <v>1.8824719999999999</v>
      </c>
      <c r="BY21">
        <v>2.57795</v>
      </c>
      <c r="BZ21">
        <v>1.2752250000000001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5.1043409999999998</v>
      </c>
      <c r="CK21">
        <v>1.7965409999999999</v>
      </c>
      <c r="CL21">
        <v>1.8617429999999999</v>
      </c>
      <c r="CM21">
        <v>3.373329</v>
      </c>
      <c r="CN21">
        <v>3.402895</v>
      </c>
      <c r="CO21">
        <v>4.1247199999999999</v>
      </c>
      <c r="CP21">
        <v>4.0903549999999997</v>
      </c>
      <c r="CQ21">
        <v>1.875373</v>
      </c>
      <c r="CR21">
        <v>0.81273300000000004</v>
      </c>
      <c r="CS21">
        <v>1.3170770000000001</v>
      </c>
      <c r="CT21">
        <v>0.47644199999999998</v>
      </c>
      <c r="CU21">
        <v>0</v>
      </c>
      <c r="CV21">
        <v>0</v>
      </c>
      <c r="CW21">
        <v>0.92235900000000004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68.52003599999999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461.414604</v>
      </c>
      <c r="L22">
        <v>305.49760099999997</v>
      </c>
      <c r="M22">
        <v>89.249346000000003</v>
      </c>
      <c r="N22">
        <v>114.442213</v>
      </c>
      <c r="O22">
        <v>119.87247000000001</v>
      </c>
      <c r="P22">
        <v>101.19930600000001</v>
      </c>
      <c r="Q22">
        <v>0</v>
      </c>
      <c r="R22">
        <v>41.158071999999997</v>
      </c>
      <c r="S22">
        <v>17.892232</v>
      </c>
      <c r="T22">
        <v>0</v>
      </c>
      <c r="U22">
        <v>335.22538500000002</v>
      </c>
      <c r="V22">
        <v>17.425380000000001</v>
      </c>
      <c r="W22">
        <v>38.547696000000002</v>
      </c>
      <c r="X22">
        <v>141.703509</v>
      </c>
      <c r="Y22">
        <v>0</v>
      </c>
      <c r="Z22">
        <v>10.566599999999999</v>
      </c>
      <c r="AA22">
        <v>0</v>
      </c>
      <c r="AB22">
        <v>0</v>
      </c>
      <c r="AC22">
        <v>0</v>
      </c>
      <c r="AD22">
        <v>0</v>
      </c>
      <c r="AE22">
        <v>16.336497000000001</v>
      </c>
      <c r="AF22">
        <v>8.0038999999999998</v>
      </c>
      <c r="AG22">
        <v>41.028274000000003</v>
      </c>
      <c r="AH22">
        <v>14.080645000000001</v>
      </c>
      <c r="AI22">
        <v>0</v>
      </c>
      <c r="AJ22">
        <v>0</v>
      </c>
      <c r="AK22">
        <v>50.513826999999999</v>
      </c>
      <c r="AL22">
        <v>23.440560999999999</v>
      </c>
      <c r="AM22">
        <v>15.701123000000001</v>
      </c>
      <c r="AN22">
        <v>0.771401</v>
      </c>
      <c r="AO22">
        <v>0</v>
      </c>
      <c r="AP22">
        <v>0.49221100000000001</v>
      </c>
      <c r="AQ22">
        <v>0</v>
      </c>
      <c r="AR22">
        <v>30.754570000000001</v>
      </c>
      <c r="AS22">
        <v>31.400438999999999</v>
      </c>
      <c r="AT22">
        <v>14.405925999999999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68.632228999999995</v>
      </c>
      <c r="BA22">
        <f t="shared" si="1"/>
        <v>2109.7560169999997</v>
      </c>
      <c r="BD22">
        <v>7.36</v>
      </c>
      <c r="BE22">
        <v>1.87</v>
      </c>
      <c r="BF22">
        <v>0</v>
      </c>
      <c r="BG22">
        <v>1.77</v>
      </c>
      <c r="BH22">
        <v>0</v>
      </c>
      <c r="BI22">
        <v>1.51</v>
      </c>
      <c r="BJ22">
        <v>1.49</v>
      </c>
      <c r="BK22">
        <v>1.73</v>
      </c>
      <c r="BL22">
        <v>0</v>
      </c>
      <c r="BM22">
        <v>0.19</v>
      </c>
      <c r="BN22">
        <v>0</v>
      </c>
      <c r="BO22">
        <v>3.63</v>
      </c>
      <c r="BP22">
        <v>0.24</v>
      </c>
      <c r="BQ22">
        <v>1.93</v>
      </c>
      <c r="BR22">
        <v>2.09</v>
      </c>
      <c r="BS22">
        <v>1.58</v>
      </c>
      <c r="BT22">
        <v>2.852341</v>
      </c>
      <c r="BU22">
        <v>1.2374160000000001</v>
      </c>
      <c r="BV22">
        <v>2.2803149999999999</v>
      </c>
      <c r="BW22">
        <v>1.866409</v>
      </c>
      <c r="BX22">
        <v>1.8824719999999999</v>
      </c>
      <c r="BY22">
        <v>2.57795</v>
      </c>
      <c r="BZ22">
        <v>1.2752250000000001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5.1043409999999998</v>
      </c>
      <c r="CK22">
        <v>1.7965409999999999</v>
      </c>
      <c r="CL22">
        <v>1.8617429999999999</v>
      </c>
      <c r="CM22">
        <v>3.373329</v>
      </c>
      <c r="CN22">
        <v>3.402895</v>
      </c>
      <c r="CO22">
        <v>4.1247199999999999</v>
      </c>
      <c r="CP22">
        <v>4.0903549999999997</v>
      </c>
      <c r="CQ22">
        <v>1.875373</v>
      </c>
      <c r="CR22">
        <v>0.81273300000000004</v>
      </c>
      <c r="CS22">
        <v>1.3170770000000001</v>
      </c>
      <c r="CT22">
        <v>0.47644199999999998</v>
      </c>
      <c r="CU22">
        <v>0</v>
      </c>
      <c r="CV22">
        <v>0.112193</v>
      </c>
      <c r="CW22">
        <v>0.92235900000000004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68.632228999999995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507.68050299999999</v>
      </c>
      <c r="L23">
        <v>398.631709</v>
      </c>
      <c r="M23">
        <v>89.249346000000003</v>
      </c>
      <c r="N23">
        <v>114.442213</v>
      </c>
      <c r="O23">
        <v>119.87247000000001</v>
      </c>
      <c r="P23">
        <v>101.19930600000001</v>
      </c>
      <c r="Q23">
        <v>0</v>
      </c>
      <c r="R23">
        <v>41.158071999999997</v>
      </c>
      <c r="S23">
        <v>24.210408000000001</v>
      </c>
      <c r="T23">
        <v>0</v>
      </c>
      <c r="U23">
        <v>335.22538500000002</v>
      </c>
      <c r="V23">
        <v>17.425380000000001</v>
      </c>
      <c r="W23">
        <v>38.547696000000002</v>
      </c>
      <c r="X23">
        <v>141.703509</v>
      </c>
      <c r="Y23">
        <v>0</v>
      </c>
      <c r="Z23">
        <v>6.2955800000000002</v>
      </c>
      <c r="AA23">
        <v>0</v>
      </c>
      <c r="AB23">
        <v>0</v>
      </c>
      <c r="AC23">
        <v>0</v>
      </c>
      <c r="AD23">
        <v>0</v>
      </c>
      <c r="AE23">
        <v>16.336497000000001</v>
      </c>
      <c r="AF23">
        <v>8.0038999999999998</v>
      </c>
      <c r="AG23">
        <v>41.028274000000003</v>
      </c>
      <c r="AH23">
        <v>23.186128</v>
      </c>
      <c r="AI23">
        <v>0</v>
      </c>
      <c r="AJ23">
        <v>0</v>
      </c>
      <c r="AK23">
        <v>50.513826999999999</v>
      </c>
      <c r="AL23">
        <v>23.440560999999999</v>
      </c>
      <c r="AM23">
        <v>15.701123000000001</v>
      </c>
      <c r="AN23">
        <v>0.771401</v>
      </c>
      <c r="AO23">
        <v>0</v>
      </c>
      <c r="AP23">
        <v>0</v>
      </c>
      <c r="AQ23">
        <v>0</v>
      </c>
      <c r="AR23">
        <v>30.754570000000001</v>
      </c>
      <c r="AS23">
        <v>25.843982</v>
      </c>
      <c r="AT23">
        <v>14.405925999999999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68.749055999999982</v>
      </c>
      <c r="BA23">
        <f t="shared" si="1"/>
        <v>2254.3768219999997</v>
      </c>
      <c r="BD23">
        <v>7.36</v>
      </c>
      <c r="BE23">
        <v>1.87</v>
      </c>
      <c r="BF23">
        <v>0</v>
      </c>
      <c r="BG23">
        <v>1.77</v>
      </c>
      <c r="BH23">
        <v>0</v>
      </c>
      <c r="BI23">
        <v>1.51</v>
      </c>
      <c r="BJ23">
        <v>1.49</v>
      </c>
      <c r="BK23">
        <v>1.73</v>
      </c>
      <c r="BL23">
        <v>0</v>
      </c>
      <c r="BM23">
        <v>0.19</v>
      </c>
      <c r="BN23">
        <v>0</v>
      </c>
      <c r="BO23">
        <v>3.63</v>
      </c>
      <c r="BP23">
        <v>0.24</v>
      </c>
      <c r="BQ23">
        <v>1.93</v>
      </c>
      <c r="BR23">
        <v>2.09</v>
      </c>
      <c r="BS23">
        <v>1.58</v>
      </c>
      <c r="BT23">
        <v>2.852341</v>
      </c>
      <c r="BU23">
        <v>1.282119</v>
      </c>
      <c r="BV23">
        <v>2.2803149999999999</v>
      </c>
      <c r="BW23">
        <v>1.866409</v>
      </c>
      <c r="BX23">
        <v>1.8824719999999999</v>
      </c>
      <c r="BY23">
        <v>2.57795</v>
      </c>
      <c r="BZ23">
        <v>1.2752250000000001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5.1043409999999998</v>
      </c>
      <c r="CK23">
        <v>1.7965409999999999</v>
      </c>
      <c r="CL23">
        <v>1.8617429999999999</v>
      </c>
      <c r="CM23">
        <v>3.373329</v>
      </c>
      <c r="CN23">
        <v>3.402895</v>
      </c>
      <c r="CO23">
        <v>4.1247199999999999</v>
      </c>
      <c r="CP23">
        <v>4.0903549999999997</v>
      </c>
      <c r="CQ23">
        <v>1.875373</v>
      </c>
      <c r="CR23">
        <v>0.81273300000000004</v>
      </c>
      <c r="CS23">
        <v>1.3170770000000001</v>
      </c>
      <c r="CT23">
        <v>0.47644199999999998</v>
      </c>
      <c r="CU23">
        <v>0</v>
      </c>
      <c r="CV23">
        <v>0.18431700000000001</v>
      </c>
      <c r="CW23">
        <v>0.92235900000000004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68.749055999999982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537.84656800000005</v>
      </c>
      <c r="L24">
        <v>398.631709</v>
      </c>
      <c r="M24">
        <v>89.249346000000003</v>
      </c>
      <c r="N24">
        <v>114.442213</v>
      </c>
      <c r="O24">
        <v>119.87247000000001</v>
      </c>
      <c r="P24">
        <v>101.19930600000001</v>
      </c>
      <c r="Q24">
        <v>0</v>
      </c>
      <c r="R24">
        <v>41.158071999999997</v>
      </c>
      <c r="S24">
        <v>17.892232</v>
      </c>
      <c r="T24">
        <v>0</v>
      </c>
      <c r="U24">
        <v>335.22538500000002</v>
      </c>
      <c r="V24">
        <v>17.425380000000001</v>
      </c>
      <c r="W24">
        <v>38.547696000000002</v>
      </c>
      <c r="X24">
        <v>141.703509</v>
      </c>
      <c r="Y24">
        <v>0</v>
      </c>
      <c r="Z24">
        <v>6.2955800000000002</v>
      </c>
      <c r="AA24">
        <v>13.43207</v>
      </c>
      <c r="AB24">
        <v>3.3327170000000002</v>
      </c>
      <c r="AC24">
        <v>9.6297099999999993</v>
      </c>
      <c r="AD24">
        <v>0</v>
      </c>
      <c r="AE24">
        <v>32.785307000000003</v>
      </c>
      <c r="AF24">
        <v>8.0038999999999998</v>
      </c>
      <c r="AG24">
        <v>41.028274000000003</v>
      </c>
      <c r="AH24">
        <v>23.186128</v>
      </c>
      <c r="AI24">
        <v>0</v>
      </c>
      <c r="AJ24">
        <v>0</v>
      </c>
      <c r="AK24">
        <v>50.513826999999999</v>
      </c>
      <c r="AL24">
        <v>23.440560999999999</v>
      </c>
      <c r="AM24">
        <v>15.701123000000001</v>
      </c>
      <c r="AN24">
        <v>0.771401</v>
      </c>
      <c r="AO24">
        <v>0</v>
      </c>
      <c r="AP24">
        <v>0</v>
      </c>
      <c r="AQ24">
        <v>12.111534000000001</v>
      </c>
      <c r="AR24">
        <v>50.373863999999998</v>
      </c>
      <c r="AS24">
        <v>25.843982</v>
      </c>
      <c r="AT24">
        <v>14.405925999999999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68.755911999999981</v>
      </c>
      <c r="BA24">
        <f t="shared" si="1"/>
        <v>2352.8057019999997</v>
      </c>
      <c r="BD24">
        <v>7.36</v>
      </c>
      <c r="BE24">
        <v>1.87</v>
      </c>
      <c r="BF24">
        <v>0</v>
      </c>
      <c r="BG24">
        <v>1.77</v>
      </c>
      <c r="BH24">
        <v>0</v>
      </c>
      <c r="BI24">
        <v>1.51</v>
      </c>
      <c r="BJ24">
        <v>1.49</v>
      </c>
      <c r="BK24">
        <v>1.73</v>
      </c>
      <c r="BL24">
        <v>0</v>
      </c>
      <c r="BM24">
        <v>0.19</v>
      </c>
      <c r="BN24">
        <v>0</v>
      </c>
      <c r="BO24">
        <v>3.63</v>
      </c>
      <c r="BP24">
        <v>0.24</v>
      </c>
      <c r="BQ24">
        <v>1.93</v>
      </c>
      <c r="BR24">
        <v>2.09</v>
      </c>
      <c r="BS24">
        <v>1.58</v>
      </c>
      <c r="BT24">
        <v>2.852341</v>
      </c>
      <c r="BU24">
        <v>1.288975</v>
      </c>
      <c r="BV24">
        <v>2.2803149999999999</v>
      </c>
      <c r="BW24">
        <v>1.866409</v>
      </c>
      <c r="BX24">
        <v>1.8824719999999999</v>
      </c>
      <c r="BY24">
        <v>2.57795</v>
      </c>
      <c r="BZ24">
        <v>1.2752250000000001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5.1043409999999998</v>
      </c>
      <c r="CK24">
        <v>1.7965409999999999</v>
      </c>
      <c r="CL24">
        <v>1.8617429999999999</v>
      </c>
      <c r="CM24">
        <v>3.373329</v>
      </c>
      <c r="CN24">
        <v>3.402895</v>
      </c>
      <c r="CO24">
        <v>4.1247199999999999</v>
      </c>
      <c r="CP24">
        <v>4.0903549999999997</v>
      </c>
      <c r="CQ24">
        <v>1.875373</v>
      </c>
      <c r="CR24">
        <v>0.81273300000000004</v>
      </c>
      <c r="CS24">
        <v>1.3170770000000001</v>
      </c>
      <c r="CT24">
        <v>0.47644199999999998</v>
      </c>
      <c r="CU24">
        <v>0</v>
      </c>
      <c r="CV24">
        <v>0.18431700000000001</v>
      </c>
      <c r="CW24">
        <v>0.92235900000000004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68.755911999999981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580.73149799999999</v>
      </c>
      <c r="L25">
        <v>379.41970900000001</v>
      </c>
      <c r="M25">
        <v>89.249346000000003</v>
      </c>
      <c r="N25">
        <v>114.442213</v>
      </c>
      <c r="O25">
        <v>119.87247000000001</v>
      </c>
      <c r="P25">
        <v>101.19930600000001</v>
      </c>
      <c r="Q25">
        <v>0</v>
      </c>
      <c r="R25">
        <v>41.158071999999997</v>
      </c>
      <c r="S25">
        <v>25.567585000000001</v>
      </c>
      <c r="T25">
        <v>0</v>
      </c>
      <c r="U25">
        <v>335.22538500000002</v>
      </c>
      <c r="V25">
        <v>17.425380000000001</v>
      </c>
      <c r="W25">
        <v>38.547696000000002</v>
      </c>
      <c r="X25">
        <v>141.703509</v>
      </c>
      <c r="Y25">
        <v>0</v>
      </c>
      <c r="Z25">
        <v>6.2955800000000002</v>
      </c>
      <c r="AA25">
        <v>13.43207</v>
      </c>
      <c r="AB25">
        <v>13.064247999999999</v>
      </c>
      <c r="AC25">
        <v>9.6297099999999993</v>
      </c>
      <c r="AD25">
        <v>0</v>
      </c>
      <c r="AE25">
        <v>32.785307000000003</v>
      </c>
      <c r="AF25">
        <v>8.0038999999999998</v>
      </c>
      <c r="AG25">
        <v>41.028274000000003</v>
      </c>
      <c r="AH25">
        <v>43.086773999999998</v>
      </c>
      <c r="AI25">
        <v>0</v>
      </c>
      <c r="AJ25">
        <v>0</v>
      </c>
      <c r="AK25">
        <v>50.513826999999999</v>
      </c>
      <c r="AL25">
        <v>23.440560999999999</v>
      </c>
      <c r="AM25">
        <v>15.701123000000001</v>
      </c>
      <c r="AN25">
        <v>0.771401</v>
      </c>
      <c r="AO25">
        <v>0</v>
      </c>
      <c r="AP25">
        <v>0</v>
      </c>
      <c r="AQ25">
        <v>24.223068999999999</v>
      </c>
      <c r="AR25">
        <v>50.373863999999998</v>
      </c>
      <c r="AS25">
        <v>25.843982</v>
      </c>
      <c r="AT25">
        <v>14.405925999999999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68.933709999999991</v>
      </c>
      <c r="BA25">
        <f t="shared" si="1"/>
        <v>2426.0754949999991</v>
      </c>
      <c r="BD25">
        <v>7.36</v>
      </c>
      <c r="BE25">
        <v>1.87</v>
      </c>
      <c r="BF25">
        <v>0</v>
      </c>
      <c r="BG25">
        <v>1.77</v>
      </c>
      <c r="BH25">
        <v>0</v>
      </c>
      <c r="BI25">
        <v>1.51</v>
      </c>
      <c r="BJ25">
        <v>1.49</v>
      </c>
      <c r="BK25">
        <v>1.73</v>
      </c>
      <c r="BL25">
        <v>0</v>
      </c>
      <c r="BM25">
        <v>0.19</v>
      </c>
      <c r="BN25">
        <v>0</v>
      </c>
      <c r="BO25">
        <v>3.63</v>
      </c>
      <c r="BP25">
        <v>0.24</v>
      </c>
      <c r="BQ25">
        <v>1.93</v>
      </c>
      <c r="BR25">
        <v>2.09</v>
      </c>
      <c r="BS25">
        <v>1.58</v>
      </c>
      <c r="BT25">
        <v>2.852341</v>
      </c>
      <c r="BU25">
        <v>1.288975</v>
      </c>
      <c r="BV25">
        <v>2.3005089999999999</v>
      </c>
      <c r="BW25">
        <v>1.866409</v>
      </c>
      <c r="BX25">
        <v>1.8824719999999999</v>
      </c>
      <c r="BY25">
        <v>2.57795</v>
      </c>
      <c r="BZ25">
        <v>1.2752250000000001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5.1043409999999998</v>
      </c>
      <c r="CK25">
        <v>1.7965409999999999</v>
      </c>
      <c r="CL25">
        <v>1.8617429999999999</v>
      </c>
      <c r="CM25">
        <v>3.373329</v>
      </c>
      <c r="CN25">
        <v>3.402895</v>
      </c>
      <c r="CO25">
        <v>4.1247199999999999</v>
      </c>
      <c r="CP25">
        <v>4.0903549999999997</v>
      </c>
      <c r="CQ25">
        <v>1.875373</v>
      </c>
      <c r="CR25">
        <v>0.81273300000000004</v>
      </c>
      <c r="CS25">
        <v>1.3170770000000001</v>
      </c>
      <c r="CT25">
        <v>0.47644199999999998</v>
      </c>
      <c r="CU25">
        <v>0</v>
      </c>
      <c r="CV25">
        <v>0.34192099999999997</v>
      </c>
      <c r="CW25">
        <v>0.92235900000000004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68.933709999999991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594.640986</v>
      </c>
      <c r="L26">
        <v>393.828709</v>
      </c>
      <c r="M26">
        <v>89.249346000000003</v>
      </c>
      <c r="N26">
        <v>114.442213</v>
      </c>
      <c r="O26">
        <v>119.87247000000001</v>
      </c>
      <c r="P26">
        <v>101.19930600000001</v>
      </c>
      <c r="Q26">
        <v>0</v>
      </c>
      <c r="R26">
        <v>41.158071999999997</v>
      </c>
      <c r="S26">
        <v>25.567585000000001</v>
      </c>
      <c r="T26">
        <v>0</v>
      </c>
      <c r="U26">
        <v>335.22538500000002</v>
      </c>
      <c r="V26">
        <v>17.425380000000001</v>
      </c>
      <c r="W26">
        <v>38.547696000000002</v>
      </c>
      <c r="X26">
        <v>141.703509</v>
      </c>
      <c r="Y26">
        <v>0</v>
      </c>
      <c r="Z26">
        <v>6.2955800000000002</v>
      </c>
      <c r="AA26">
        <v>25.801715999999999</v>
      </c>
      <c r="AB26">
        <v>13.064247999999999</v>
      </c>
      <c r="AC26">
        <v>9.6297099999999993</v>
      </c>
      <c r="AD26">
        <v>0</v>
      </c>
      <c r="AE26">
        <v>32.785307000000003</v>
      </c>
      <c r="AF26">
        <v>8.0038999999999998</v>
      </c>
      <c r="AG26">
        <v>41.028274000000003</v>
      </c>
      <c r="AH26">
        <v>46.372256999999998</v>
      </c>
      <c r="AI26">
        <v>0</v>
      </c>
      <c r="AJ26">
        <v>0</v>
      </c>
      <c r="AK26">
        <v>50.513826999999999</v>
      </c>
      <c r="AL26">
        <v>23.440560999999999</v>
      </c>
      <c r="AM26">
        <v>15.701123000000001</v>
      </c>
      <c r="AN26">
        <v>0.771401</v>
      </c>
      <c r="AO26">
        <v>0</v>
      </c>
      <c r="AP26">
        <v>0</v>
      </c>
      <c r="AQ26">
        <v>36.334603000000001</v>
      </c>
      <c r="AR26">
        <v>30.754570000000001</v>
      </c>
      <c r="AS26">
        <v>25.843982</v>
      </c>
      <c r="AT26">
        <v>14.405925999999999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69.173452999999995</v>
      </c>
      <c r="BA26">
        <f t="shared" si="1"/>
        <v>2462.7810949999994</v>
      </c>
      <c r="BD26">
        <v>7.36</v>
      </c>
      <c r="BE26">
        <v>1.87</v>
      </c>
      <c r="BF26">
        <v>0</v>
      </c>
      <c r="BG26">
        <v>1.77</v>
      </c>
      <c r="BH26">
        <v>0</v>
      </c>
      <c r="BI26">
        <v>1.54</v>
      </c>
      <c r="BJ26">
        <v>1.51</v>
      </c>
      <c r="BK26">
        <v>1.73</v>
      </c>
      <c r="BL26">
        <v>0</v>
      </c>
      <c r="BM26">
        <v>0.19</v>
      </c>
      <c r="BN26">
        <v>0</v>
      </c>
      <c r="BO26">
        <v>3.63</v>
      </c>
      <c r="BP26">
        <v>0.24</v>
      </c>
      <c r="BQ26">
        <v>1.93</v>
      </c>
      <c r="BR26">
        <v>2.09</v>
      </c>
      <c r="BS26">
        <v>1.58</v>
      </c>
      <c r="BT26">
        <v>2.852341</v>
      </c>
      <c r="BU26">
        <v>1.288975</v>
      </c>
      <c r="BV26">
        <v>2.3010440000000001</v>
      </c>
      <c r="BW26">
        <v>1.866409</v>
      </c>
      <c r="BX26">
        <v>1.8824719999999999</v>
      </c>
      <c r="BY26">
        <v>2.57795</v>
      </c>
      <c r="BZ26">
        <v>1.2752250000000001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5.1043409999999998</v>
      </c>
      <c r="CK26">
        <v>1.7965409999999999</v>
      </c>
      <c r="CL26">
        <v>1.8617429999999999</v>
      </c>
      <c r="CM26">
        <v>3.373329</v>
      </c>
      <c r="CN26">
        <v>3.402895</v>
      </c>
      <c r="CO26">
        <v>4.1247199999999999</v>
      </c>
      <c r="CP26">
        <v>4.0903549999999997</v>
      </c>
      <c r="CQ26">
        <v>1.875373</v>
      </c>
      <c r="CR26">
        <v>0.81273300000000004</v>
      </c>
      <c r="CS26">
        <v>1.3170770000000001</v>
      </c>
      <c r="CT26">
        <v>0.47644199999999998</v>
      </c>
      <c r="CU26">
        <v>0.162496</v>
      </c>
      <c r="CV26">
        <v>0.36863299999999999</v>
      </c>
      <c r="CW26">
        <v>0.92235900000000004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69.173452999999995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593.87454400000001</v>
      </c>
      <c r="L27">
        <v>336.19270899999998</v>
      </c>
      <c r="M27">
        <v>89.249346000000003</v>
      </c>
      <c r="N27">
        <v>114.442213</v>
      </c>
      <c r="O27">
        <v>119.87247000000001</v>
      </c>
      <c r="P27">
        <v>101.19930600000001</v>
      </c>
      <c r="Q27">
        <v>0</v>
      </c>
      <c r="R27">
        <v>41.158071999999997</v>
      </c>
      <c r="S27">
        <v>22.707616999999999</v>
      </c>
      <c r="T27">
        <v>0</v>
      </c>
      <c r="U27">
        <v>335.22538500000002</v>
      </c>
      <c r="V27">
        <v>17.425380000000001</v>
      </c>
      <c r="W27">
        <v>38.547696000000002</v>
      </c>
      <c r="X27">
        <v>141.703509</v>
      </c>
      <c r="Y27">
        <v>0</v>
      </c>
      <c r="Z27">
        <v>6.2955800000000002</v>
      </c>
      <c r="AA27">
        <v>24.283968000000002</v>
      </c>
      <c r="AB27">
        <v>26.261806</v>
      </c>
      <c r="AC27">
        <v>19.259418</v>
      </c>
      <c r="AD27">
        <v>9.0582619999999991</v>
      </c>
      <c r="AE27">
        <v>32.785307000000003</v>
      </c>
      <c r="AF27">
        <v>8.0038999999999998</v>
      </c>
      <c r="AG27">
        <v>41.028274000000003</v>
      </c>
      <c r="AH27">
        <v>65.709676000000002</v>
      </c>
      <c r="AI27">
        <v>3.800049</v>
      </c>
      <c r="AJ27">
        <v>0</v>
      </c>
      <c r="AK27">
        <v>50.513826999999999</v>
      </c>
      <c r="AL27">
        <v>23.440560999999999</v>
      </c>
      <c r="AM27">
        <v>15.701123000000001</v>
      </c>
      <c r="AN27">
        <v>0.771401</v>
      </c>
      <c r="AO27">
        <v>0</v>
      </c>
      <c r="AP27">
        <v>0</v>
      </c>
      <c r="AQ27">
        <v>36.334603000000001</v>
      </c>
      <c r="AR27">
        <v>30.754570000000001</v>
      </c>
      <c r="AS27">
        <v>25.843982</v>
      </c>
      <c r="AT27">
        <v>14.405925999999999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69.653378999999987</v>
      </c>
      <c r="BA27">
        <f t="shared" si="1"/>
        <v>2455.503858999999</v>
      </c>
      <c r="BD27">
        <v>7.36</v>
      </c>
      <c r="BE27">
        <v>1.87</v>
      </c>
      <c r="BF27">
        <v>0</v>
      </c>
      <c r="BG27">
        <v>1.77</v>
      </c>
      <c r="BH27">
        <v>0</v>
      </c>
      <c r="BI27">
        <v>1.54</v>
      </c>
      <c r="BJ27">
        <v>1.51</v>
      </c>
      <c r="BK27">
        <v>1.73</v>
      </c>
      <c r="BL27">
        <v>0</v>
      </c>
      <c r="BM27">
        <v>0.19</v>
      </c>
      <c r="BN27">
        <v>0</v>
      </c>
      <c r="BO27">
        <v>3.63</v>
      </c>
      <c r="BP27">
        <v>0.24</v>
      </c>
      <c r="BQ27">
        <v>1.93</v>
      </c>
      <c r="BR27">
        <v>2.09</v>
      </c>
      <c r="BS27">
        <v>1.58</v>
      </c>
      <c r="BT27">
        <v>2.852341</v>
      </c>
      <c r="BU27">
        <v>1.288975</v>
      </c>
      <c r="BV27">
        <v>2.3010440000000001</v>
      </c>
      <c r="BW27">
        <v>1.866409</v>
      </c>
      <c r="BX27">
        <v>1.8824719999999999</v>
      </c>
      <c r="BY27">
        <v>2.57795</v>
      </c>
      <c r="BZ27">
        <v>1.2752250000000001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5.1043409999999998</v>
      </c>
      <c r="CK27">
        <v>1.7965409999999999</v>
      </c>
      <c r="CL27">
        <v>1.8617429999999999</v>
      </c>
      <c r="CM27">
        <v>3.373329</v>
      </c>
      <c r="CN27">
        <v>3.402895</v>
      </c>
      <c r="CO27">
        <v>4.1247199999999999</v>
      </c>
      <c r="CP27">
        <v>4.0903549999999997</v>
      </c>
      <c r="CQ27">
        <v>1.875373</v>
      </c>
      <c r="CR27">
        <v>0.81273300000000004</v>
      </c>
      <c r="CS27">
        <v>1.3170770000000001</v>
      </c>
      <c r="CT27">
        <v>0.47644199999999998</v>
      </c>
      <c r="CU27">
        <v>0.48748999999999998</v>
      </c>
      <c r="CV27">
        <v>0.52356499999999995</v>
      </c>
      <c r="CW27">
        <v>0.92235900000000004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69.653378999999987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557.77901799999995</v>
      </c>
      <c r="L28">
        <v>302.571709</v>
      </c>
      <c r="M28">
        <v>89.249346000000003</v>
      </c>
      <c r="N28">
        <v>114.442213</v>
      </c>
      <c r="O28">
        <v>119.87247000000001</v>
      </c>
      <c r="P28">
        <v>101.19930600000001</v>
      </c>
      <c r="Q28">
        <v>0</v>
      </c>
      <c r="R28">
        <v>41.158071999999997</v>
      </c>
      <c r="S28">
        <v>17.892232</v>
      </c>
      <c r="T28">
        <v>0</v>
      </c>
      <c r="U28">
        <v>335.22538500000002</v>
      </c>
      <c r="V28">
        <v>17.425380000000001</v>
      </c>
      <c r="W28">
        <v>38.547696000000002</v>
      </c>
      <c r="X28">
        <v>141.703509</v>
      </c>
      <c r="Y28">
        <v>0</v>
      </c>
      <c r="Z28">
        <v>12.591161</v>
      </c>
      <c r="AA28">
        <v>26.991630000000001</v>
      </c>
      <c r="AB28">
        <v>26.261806</v>
      </c>
      <c r="AC28">
        <v>19.259418</v>
      </c>
      <c r="AD28">
        <v>18.116523999999998</v>
      </c>
      <c r="AE28">
        <v>32.785307000000003</v>
      </c>
      <c r="AF28">
        <v>8.0038999999999998</v>
      </c>
      <c r="AG28">
        <v>41.028274000000003</v>
      </c>
      <c r="AH28">
        <v>92.744513999999995</v>
      </c>
      <c r="AI28">
        <v>16.466877</v>
      </c>
      <c r="AJ28">
        <v>0</v>
      </c>
      <c r="AK28">
        <v>50.513826999999999</v>
      </c>
      <c r="AL28">
        <v>23.440560999999999</v>
      </c>
      <c r="AM28">
        <v>15.701123000000001</v>
      </c>
      <c r="AN28">
        <v>0.771401</v>
      </c>
      <c r="AO28">
        <v>0</v>
      </c>
      <c r="AP28">
        <v>0</v>
      </c>
      <c r="AQ28">
        <v>36.334603000000001</v>
      </c>
      <c r="AR28">
        <v>30.754570000000001</v>
      </c>
      <c r="AS28">
        <v>25.843982</v>
      </c>
      <c r="AT28">
        <v>14.405925999999999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70.831011999999987</v>
      </c>
      <c r="BA28">
        <f t="shared" si="1"/>
        <v>2439.9127519999993</v>
      </c>
      <c r="BD28">
        <v>7.36</v>
      </c>
      <c r="BE28">
        <v>1.87</v>
      </c>
      <c r="BF28">
        <v>0</v>
      </c>
      <c r="BG28">
        <v>1.77</v>
      </c>
      <c r="BH28">
        <v>0</v>
      </c>
      <c r="BI28">
        <v>1.54</v>
      </c>
      <c r="BJ28">
        <v>1.51</v>
      </c>
      <c r="BK28">
        <v>1.73</v>
      </c>
      <c r="BL28">
        <v>0</v>
      </c>
      <c r="BM28">
        <v>0.19</v>
      </c>
      <c r="BN28">
        <v>0</v>
      </c>
      <c r="BO28">
        <v>3.63</v>
      </c>
      <c r="BP28">
        <v>0.24</v>
      </c>
      <c r="BQ28">
        <v>1.93</v>
      </c>
      <c r="BR28">
        <v>2.09</v>
      </c>
      <c r="BS28">
        <v>1.58</v>
      </c>
      <c r="BT28">
        <v>2.852341</v>
      </c>
      <c r="BU28">
        <v>1.288975</v>
      </c>
      <c r="BV28">
        <v>2.3010440000000001</v>
      </c>
      <c r="BW28">
        <v>1.866409</v>
      </c>
      <c r="BX28">
        <v>1.8824719999999999</v>
      </c>
      <c r="BY28">
        <v>2.57795</v>
      </c>
      <c r="BZ28">
        <v>1.2752250000000001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5.1043409999999998</v>
      </c>
      <c r="CK28">
        <v>1.7965409999999999</v>
      </c>
      <c r="CL28">
        <v>1.8617429999999999</v>
      </c>
      <c r="CM28">
        <v>3.373329</v>
      </c>
      <c r="CN28">
        <v>3.402895</v>
      </c>
      <c r="CO28">
        <v>4.1247199999999999</v>
      </c>
      <c r="CP28">
        <v>4.0903549999999997</v>
      </c>
      <c r="CQ28">
        <v>1.875373</v>
      </c>
      <c r="CR28">
        <v>0.81273300000000004</v>
      </c>
      <c r="CS28">
        <v>1.3170770000000001</v>
      </c>
      <c r="CT28">
        <v>0.95288399999999995</v>
      </c>
      <c r="CU28">
        <v>0.97497900000000004</v>
      </c>
      <c r="CV28">
        <v>0.73726700000000001</v>
      </c>
      <c r="CW28">
        <v>0.92235900000000004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70.831011999999987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558.73961799999995</v>
      </c>
      <c r="L29">
        <v>302.571709</v>
      </c>
      <c r="M29">
        <v>89.249346000000003</v>
      </c>
      <c r="N29">
        <v>114.442213</v>
      </c>
      <c r="O29">
        <v>119.87247000000001</v>
      </c>
      <c r="P29">
        <v>101.19930600000001</v>
      </c>
      <c r="Q29">
        <v>0</v>
      </c>
      <c r="R29">
        <v>41.158071999999997</v>
      </c>
      <c r="S29">
        <v>25.567585000000001</v>
      </c>
      <c r="T29">
        <v>0</v>
      </c>
      <c r="U29">
        <v>335.22538500000002</v>
      </c>
      <c r="V29">
        <v>17.425380000000001</v>
      </c>
      <c r="W29">
        <v>38.547696000000002</v>
      </c>
      <c r="X29">
        <v>141.703509</v>
      </c>
      <c r="Y29">
        <v>0</v>
      </c>
      <c r="Z29">
        <v>18.886741000000001</v>
      </c>
      <c r="AA29">
        <v>26.991630000000001</v>
      </c>
      <c r="AB29">
        <v>39.512686000000002</v>
      </c>
      <c r="AC29">
        <v>28.918271000000001</v>
      </c>
      <c r="AD29">
        <v>27.174786000000001</v>
      </c>
      <c r="AE29">
        <v>32.785307000000003</v>
      </c>
      <c r="AF29">
        <v>16.593451000000002</v>
      </c>
      <c r="AG29">
        <v>41.028274000000003</v>
      </c>
      <c r="AH29">
        <v>115.93064200000001</v>
      </c>
      <c r="AI29">
        <v>16.466877</v>
      </c>
      <c r="AJ29">
        <v>0</v>
      </c>
      <c r="AK29">
        <v>50.513826999999999</v>
      </c>
      <c r="AL29">
        <v>23.440560999999999</v>
      </c>
      <c r="AM29">
        <v>15.701123000000001</v>
      </c>
      <c r="AN29">
        <v>0.771401</v>
      </c>
      <c r="AO29">
        <v>0</v>
      </c>
      <c r="AP29">
        <v>0</v>
      </c>
      <c r="AQ29">
        <v>36.334603000000001</v>
      </c>
      <c r="AR29">
        <v>50.373863999999998</v>
      </c>
      <c r="AS29">
        <v>25.843982</v>
      </c>
      <c r="AT29">
        <v>14.405925999999999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71.649065999999976</v>
      </c>
      <c r="BA29">
        <f t="shared" si="1"/>
        <v>2539.025306999999</v>
      </c>
      <c r="BD29">
        <v>7.36</v>
      </c>
      <c r="BE29">
        <v>1.87</v>
      </c>
      <c r="BF29">
        <v>0</v>
      </c>
      <c r="BG29">
        <v>1.77</v>
      </c>
      <c r="BH29">
        <v>0</v>
      </c>
      <c r="BI29">
        <v>1.54</v>
      </c>
      <c r="BJ29">
        <v>1.51</v>
      </c>
      <c r="BK29">
        <v>1.73</v>
      </c>
      <c r="BL29">
        <v>0</v>
      </c>
      <c r="BM29">
        <v>0.19</v>
      </c>
      <c r="BN29">
        <v>0</v>
      </c>
      <c r="BO29">
        <v>3.63</v>
      </c>
      <c r="BP29">
        <v>0.24</v>
      </c>
      <c r="BQ29">
        <v>1.93</v>
      </c>
      <c r="BR29">
        <v>2.09</v>
      </c>
      <c r="BS29">
        <v>1.58</v>
      </c>
      <c r="BT29">
        <v>2.852341</v>
      </c>
      <c r="BU29">
        <v>1.288975</v>
      </c>
      <c r="BV29">
        <v>2.3010440000000001</v>
      </c>
      <c r="BW29">
        <v>1.866409</v>
      </c>
      <c r="BX29">
        <v>1.8824719999999999</v>
      </c>
      <c r="BY29">
        <v>2.57795</v>
      </c>
      <c r="BZ29">
        <v>1.2752250000000001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5.1043409999999998</v>
      </c>
      <c r="CK29">
        <v>1.7965409999999999</v>
      </c>
      <c r="CL29">
        <v>1.8617429999999999</v>
      </c>
      <c r="CM29">
        <v>3.373329</v>
      </c>
      <c r="CN29">
        <v>3.402895</v>
      </c>
      <c r="CO29">
        <v>4.1247199999999999</v>
      </c>
      <c r="CP29">
        <v>4.0903549999999997</v>
      </c>
      <c r="CQ29">
        <v>1.875373</v>
      </c>
      <c r="CR29">
        <v>0.81273300000000004</v>
      </c>
      <c r="CS29">
        <v>1.3170770000000001</v>
      </c>
      <c r="CT29">
        <v>0.95288399999999995</v>
      </c>
      <c r="CU29">
        <v>1.608717</v>
      </c>
      <c r="CV29">
        <v>0.92158300000000004</v>
      </c>
      <c r="CW29">
        <v>0.92235900000000004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71.649065999999976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549.13361799999996</v>
      </c>
      <c r="L30">
        <v>302.571709</v>
      </c>
      <c r="M30">
        <v>89.249346000000003</v>
      </c>
      <c r="N30">
        <v>114.442213</v>
      </c>
      <c r="O30">
        <v>119.87247000000001</v>
      </c>
      <c r="P30">
        <v>101.19930600000001</v>
      </c>
      <c r="Q30">
        <v>0</v>
      </c>
      <c r="R30">
        <v>41.158071999999997</v>
      </c>
      <c r="S30">
        <v>25.567585000000001</v>
      </c>
      <c r="T30">
        <v>0</v>
      </c>
      <c r="U30">
        <v>335.22538500000002</v>
      </c>
      <c r="V30">
        <v>17.425380000000001</v>
      </c>
      <c r="W30">
        <v>38.547696000000002</v>
      </c>
      <c r="X30">
        <v>141.703509</v>
      </c>
      <c r="Y30">
        <v>0</v>
      </c>
      <c r="Z30">
        <v>18.886741000000001</v>
      </c>
      <c r="AA30">
        <v>26.991630000000001</v>
      </c>
      <c r="AB30">
        <v>39.512686000000002</v>
      </c>
      <c r="AC30">
        <v>28.918271000000001</v>
      </c>
      <c r="AD30">
        <v>27.174786000000001</v>
      </c>
      <c r="AE30">
        <v>32.785307000000003</v>
      </c>
      <c r="AF30">
        <v>16.593451000000002</v>
      </c>
      <c r="AG30">
        <v>41.028274000000003</v>
      </c>
      <c r="AH30">
        <v>115.93064200000001</v>
      </c>
      <c r="AI30">
        <v>16.466877</v>
      </c>
      <c r="AJ30">
        <v>0</v>
      </c>
      <c r="AK30">
        <v>50.513826999999999</v>
      </c>
      <c r="AL30">
        <v>23.440560999999999</v>
      </c>
      <c r="AM30">
        <v>15.701123000000001</v>
      </c>
      <c r="AN30">
        <v>0.771401</v>
      </c>
      <c r="AO30">
        <v>0</v>
      </c>
      <c r="AP30">
        <v>0</v>
      </c>
      <c r="AQ30">
        <v>36.334603000000001</v>
      </c>
      <c r="AR30">
        <v>50.373863999999998</v>
      </c>
      <c r="AS30">
        <v>25.843982</v>
      </c>
      <c r="AT30">
        <v>14.405925999999999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71.649065999999976</v>
      </c>
      <c r="BA30">
        <f t="shared" si="1"/>
        <v>2529.4193069999992</v>
      </c>
      <c r="BD30">
        <v>7.36</v>
      </c>
      <c r="BE30">
        <v>1.87</v>
      </c>
      <c r="BF30">
        <v>0</v>
      </c>
      <c r="BG30">
        <v>1.77</v>
      </c>
      <c r="BH30">
        <v>0</v>
      </c>
      <c r="BI30">
        <v>1.54</v>
      </c>
      <c r="BJ30">
        <v>1.51</v>
      </c>
      <c r="BK30">
        <v>1.73</v>
      </c>
      <c r="BL30">
        <v>0</v>
      </c>
      <c r="BM30">
        <v>0.19</v>
      </c>
      <c r="BN30">
        <v>0</v>
      </c>
      <c r="BO30">
        <v>3.63</v>
      </c>
      <c r="BP30">
        <v>0.24</v>
      </c>
      <c r="BQ30">
        <v>1.93</v>
      </c>
      <c r="BR30">
        <v>2.09</v>
      </c>
      <c r="BS30">
        <v>1.58</v>
      </c>
      <c r="BT30">
        <v>2.852341</v>
      </c>
      <c r="BU30">
        <v>1.288975</v>
      </c>
      <c r="BV30">
        <v>2.3010440000000001</v>
      </c>
      <c r="BW30">
        <v>1.866409</v>
      </c>
      <c r="BX30">
        <v>1.8824719999999999</v>
      </c>
      <c r="BY30">
        <v>2.57795</v>
      </c>
      <c r="BZ30">
        <v>1.2752250000000001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5.1043409999999998</v>
      </c>
      <c r="CK30">
        <v>1.7965409999999999</v>
      </c>
      <c r="CL30">
        <v>1.8617429999999999</v>
      </c>
      <c r="CM30">
        <v>3.373329</v>
      </c>
      <c r="CN30">
        <v>3.402895</v>
      </c>
      <c r="CO30">
        <v>4.1247199999999999</v>
      </c>
      <c r="CP30">
        <v>4.0903549999999997</v>
      </c>
      <c r="CQ30">
        <v>1.875373</v>
      </c>
      <c r="CR30">
        <v>0.81273300000000004</v>
      </c>
      <c r="CS30">
        <v>1.3170770000000001</v>
      </c>
      <c r="CT30">
        <v>0.95288399999999995</v>
      </c>
      <c r="CU30">
        <v>1.608717</v>
      </c>
      <c r="CV30">
        <v>0.92158300000000004</v>
      </c>
      <c r="CW30">
        <v>0.92235900000000004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71.649065999999976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564.47199899999998</v>
      </c>
      <c r="L31">
        <v>374.61670900000001</v>
      </c>
      <c r="M31">
        <v>89.249346000000003</v>
      </c>
      <c r="N31">
        <v>114.442213</v>
      </c>
      <c r="O31">
        <v>119.87247000000001</v>
      </c>
      <c r="P31">
        <v>101.19930600000001</v>
      </c>
      <c r="Q31">
        <v>0</v>
      </c>
      <c r="R31">
        <v>41.158071999999997</v>
      </c>
      <c r="S31">
        <v>25.567585000000001</v>
      </c>
      <c r="T31">
        <v>0</v>
      </c>
      <c r="U31">
        <v>335.22538500000002</v>
      </c>
      <c r="V31">
        <v>17.425380000000001</v>
      </c>
      <c r="W31">
        <v>37.620002999999997</v>
      </c>
      <c r="X31">
        <v>115.098814</v>
      </c>
      <c r="Y31">
        <v>0</v>
      </c>
      <c r="Z31">
        <v>18.886741000000001</v>
      </c>
      <c r="AA31">
        <v>26.991630000000001</v>
      </c>
      <c r="AB31">
        <v>39.512686000000002</v>
      </c>
      <c r="AC31">
        <v>28.918271000000001</v>
      </c>
      <c r="AD31">
        <v>27.174786000000001</v>
      </c>
      <c r="AE31">
        <v>32.785307000000003</v>
      </c>
      <c r="AF31">
        <v>16.593451000000002</v>
      </c>
      <c r="AG31">
        <v>41.028274000000003</v>
      </c>
      <c r="AH31">
        <v>115.93064200000001</v>
      </c>
      <c r="AI31">
        <v>16.466877</v>
      </c>
      <c r="AJ31">
        <v>0</v>
      </c>
      <c r="AK31">
        <v>50.513826999999999</v>
      </c>
      <c r="AL31">
        <v>23.440560999999999</v>
      </c>
      <c r="AM31">
        <v>15.701123000000001</v>
      </c>
      <c r="AN31">
        <v>0.771401</v>
      </c>
      <c r="AO31">
        <v>0</v>
      </c>
      <c r="AP31">
        <v>0</v>
      </c>
      <c r="AQ31">
        <v>36.334603000000001</v>
      </c>
      <c r="AR31">
        <v>30.754570000000001</v>
      </c>
      <c r="AS31">
        <v>25.843982</v>
      </c>
      <c r="AT31">
        <v>14.405925999999999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78.799065999999968</v>
      </c>
      <c r="BA31">
        <f t="shared" si="1"/>
        <v>2576.8010059999992</v>
      </c>
      <c r="BD31">
        <v>7.36</v>
      </c>
      <c r="BE31">
        <v>1.87</v>
      </c>
      <c r="BF31">
        <v>2.91</v>
      </c>
      <c r="BG31">
        <v>1.77</v>
      </c>
      <c r="BH31">
        <v>0</v>
      </c>
      <c r="BI31">
        <v>1.52</v>
      </c>
      <c r="BJ31">
        <v>1.49</v>
      </c>
      <c r="BK31">
        <v>1.73</v>
      </c>
      <c r="BL31">
        <v>0.85</v>
      </c>
      <c r="BM31">
        <v>0.19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1.58</v>
      </c>
      <c r="BT31">
        <v>2.852341</v>
      </c>
      <c r="BU31">
        <v>1.288975</v>
      </c>
      <c r="BV31">
        <v>2.3010440000000001</v>
      </c>
      <c r="BW31">
        <v>1.866409</v>
      </c>
      <c r="BX31">
        <v>1.8824719999999999</v>
      </c>
      <c r="BY31">
        <v>2.57795</v>
      </c>
      <c r="BZ31">
        <v>1.2752250000000001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5.1043409999999998</v>
      </c>
      <c r="CK31">
        <v>1.7965409999999999</v>
      </c>
      <c r="CL31">
        <v>1.8617429999999999</v>
      </c>
      <c r="CM31">
        <v>3.373329</v>
      </c>
      <c r="CN31">
        <v>3.402895</v>
      </c>
      <c r="CO31">
        <v>4.1247199999999999</v>
      </c>
      <c r="CP31">
        <v>4.0903549999999997</v>
      </c>
      <c r="CQ31">
        <v>1.875373</v>
      </c>
      <c r="CR31">
        <v>0.81273300000000004</v>
      </c>
      <c r="CS31">
        <v>1.3170770000000001</v>
      </c>
      <c r="CT31">
        <v>0.95288399999999995</v>
      </c>
      <c r="CU31">
        <v>1.608717</v>
      </c>
      <c r="CV31">
        <v>0.92158300000000004</v>
      </c>
      <c r="CW31">
        <v>0.92235900000000004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78.799065999999968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553.90539899999999</v>
      </c>
      <c r="L32">
        <v>414.32330200000001</v>
      </c>
      <c r="M32">
        <v>89.249346000000003</v>
      </c>
      <c r="N32">
        <v>114.442213</v>
      </c>
      <c r="O32">
        <v>119.87247000000001</v>
      </c>
      <c r="P32">
        <v>101.19930600000001</v>
      </c>
      <c r="Q32">
        <v>0</v>
      </c>
      <c r="R32">
        <v>41.158071999999997</v>
      </c>
      <c r="S32">
        <v>25.567585000000001</v>
      </c>
      <c r="T32">
        <v>0</v>
      </c>
      <c r="U32">
        <v>335.22538500000002</v>
      </c>
      <c r="V32">
        <v>17.425380000000001</v>
      </c>
      <c r="W32">
        <v>37.620002999999997</v>
      </c>
      <c r="X32">
        <v>115.098814</v>
      </c>
      <c r="Y32">
        <v>0</v>
      </c>
      <c r="Z32">
        <v>18.886741000000001</v>
      </c>
      <c r="AA32">
        <v>26.991630000000001</v>
      </c>
      <c r="AB32">
        <v>39.512686000000002</v>
      </c>
      <c r="AC32">
        <v>28.918271000000001</v>
      </c>
      <c r="AD32">
        <v>27.174786000000001</v>
      </c>
      <c r="AE32">
        <v>32.785307000000003</v>
      </c>
      <c r="AF32">
        <v>16.593451000000002</v>
      </c>
      <c r="AG32">
        <v>41.028274000000003</v>
      </c>
      <c r="AH32">
        <v>115.93064200000001</v>
      </c>
      <c r="AI32">
        <v>16.466877</v>
      </c>
      <c r="AJ32">
        <v>0</v>
      </c>
      <c r="AK32">
        <v>50.513826999999999</v>
      </c>
      <c r="AL32">
        <v>23.440560999999999</v>
      </c>
      <c r="AM32">
        <v>15.701123000000001</v>
      </c>
      <c r="AN32">
        <v>0.771401</v>
      </c>
      <c r="AO32">
        <v>0</v>
      </c>
      <c r="AP32">
        <v>0</v>
      </c>
      <c r="AQ32">
        <v>36.334603000000001</v>
      </c>
      <c r="AR32">
        <v>30.754570000000001</v>
      </c>
      <c r="AS32">
        <v>25.843982</v>
      </c>
      <c r="AT32">
        <v>14.405925999999999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84.769065999999981</v>
      </c>
      <c r="BA32">
        <f t="shared" si="1"/>
        <v>2611.9109989999988</v>
      </c>
      <c r="BD32">
        <v>7.36</v>
      </c>
      <c r="BE32">
        <v>1.87</v>
      </c>
      <c r="BF32">
        <v>2.91</v>
      </c>
      <c r="BG32">
        <v>1.77</v>
      </c>
      <c r="BH32">
        <v>5.97</v>
      </c>
      <c r="BI32">
        <v>1.52</v>
      </c>
      <c r="BJ32">
        <v>1.49</v>
      </c>
      <c r="BK32">
        <v>1.73</v>
      </c>
      <c r="BL32">
        <v>0.85</v>
      </c>
      <c r="BM32">
        <v>0.19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1.58</v>
      </c>
      <c r="BT32">
        <v>2.852341</v>
      </c>
      <c r="BU32">
        <v>1.288975</v>
      </c>
      <c r="BV32">
        <v>2.3010440000000001</v>
      </c>
      <c r="BW32">
        <v>1.866409</v>
      </c>
      <c r="BX32">
        <v>1.8824719999999999</v>
      </c>
      <c r="BY32">
        <v>2.57795</v>
      </c>
      <c r="BZ32">
        <v>1.2752250000000001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5.1043409999999998</v>
      </c>
      <c r="CK32">
        <v>1.7965409999999999</v>
      </c>
      <c r="CL32">
        <v>1.8617429999999999</v>
      </c>
      <c r="CM32">
        <v>3.373329</v>
      </c>
      <c r="CN32">
        <v>3.402895</v>
      </c>
      <c r="CO32">
        <v>4.1247199999999999</v>
      </c>
      <c r="CP32">
        <v>4.0903549999999997</v>
      </c>
      <c r="CQ32">
        <v>1.875373</v>
      </c>
      <c r="CR32">
        <v>0.81273300000000004</v>
      </c>
      <c r="CS32">
        <v>1.3170770000000001</v>
      </c>
      <c r="CT32">
        <v>0.95288399999999995</v>
      </c>
      <c r="CU32">
        <v>1.608717</v>
      </c>
      <c r="CV32">
        <v>0.92158300000000004</v>
      </c>
      <c r="CW32">
        <v>0.92235900000000004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84.769065999999981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590.40819899999997</v>
      </c>
      <c r="L33">
        <v>381.98489499999999</v>
      </c>
      <c r="M33">
        <v>89.249346000000003</v>
      </c>
      <c r="N33">
        <v>114.442213</v>
      </c>
      <c r="O33">
        <v>119.87247000000001</v>
      </c>
      <c r="P33">
        <v>101.19930600000001</v>
      </c>
      <c r="Q33">
        <v>0</v>
      </c>
      <c r="R33">
        <v>41.158071999999997</v>
      </c>
      <c r="S33">
        <v>25.567585000000001</v>
      </c>
      <c r="T33">
        <v>0</v>
      </c>
      <c r="U33">
        <v>335.22538500000002</v>
      </c>
      <c r="V33">
        <v>17.425380000000001</v>
      </c>
      <c r="W33">
        <v>30.744651000000001</v>
      </c>
      <c r="X33">
        <v>115.098814</v>
      </c>
      <c r="Y33">
        <v>0</v>
      </c>
      <c r="Z33">
        <v>18.886741000000001</v>
      </c>
      <c r="AA33">
        <v>26.991630000000001</v>
      </c>
      <c r="AB33">
        <v>39.512686000000002</v>
      </c>
      <c r="AC33">
        <v>28.918271000000001</v>
      </c>
      <c r="AD33">
        <v>27.174786000000001</v>
      </c>
      <c r="AE33">
        <v>32.785307000000003</v>
      </c>
      <c r="AF33">
        <v>16.593451000000002</v>
      </c>
      <c r="AG33">
        <v>41.028274000000003</v>
      </c>
      <c r="AH33">
        <v>115.93064200000001</v>
      </c>
      <c r="AI33">
        <v>16.466877</v>
      </c>
      <c r="AJ33">
        <v>0</v>
      </c>
      <c r="AK33">
        <v>50.513826999999999</v>
      </c>
      <c r="AL33">
        <v>23.440560999999999</v>
      </c>
      <c r="AM33">
        <v>15.701123000000001</v>
      </c>
      <c r="AN33">
        <v>0.771401</v>
      </c>
      <c r="AO33">
        <v>0</v>
      </c>
      <c r="AP33">
        <v>0</v>
      </c>
      <c r="AQ33">
        <v>36.334603000000001</v>
      </c>
      <c r="AR33">
        <v>37.117584000000001</v>
      </c>
      <c r="AS33">
        <v>25.843982</v>
      </c>
      <c r="AT33">
        <v>14.405925999999999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84.720315999999983</v>
      </c>
      <c r="BA33">
        <f t="shared" si="1"/>
        <v>2615.5143039999989</v>
      </c>
      <c r="BD33">
        <v>7.36</v>
      </c>
      <c r="BE33">
        <v>1.87</v>
      </c>
      <c r="BF33">
        <v>2.91</v>
      </c>
      <c r="BG33">
        <v>1.77</v>
      </c>
      <c r="BH33">
        <v>5.97</v>
      </c>
      <c r="BI33">
        <v>1.52</v>
      </c>
      <c r="BJ33">
        <v>1.49</v>
      </c>
      <c r="BK33">
        <v>1.73</v>
      </c>
      <c r="BL33">
        <v>0.85</v>
      </c>
      <c r="BM33">
        <v>0.19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1.58</v>
      </c>
      <c r="BT33">
        <v>2.852341</v>
      </c>
      <c r="BU33">
        <v>1.288975</v>
      </c>
      <c r="BV33">
        <v>2.3010440000000001</v>
      </c>
      <c r="BW33">
        <v>1.866409</v>
      </c>
      <c r="BX33">
        <v>1.8824719999999999</v>
      </c>
      <c r="BY33">
        <v>2.57795</v>
      </c>
      <c r="BZ33">
        <v>1.2752250000000001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5.1043409999999998</v>
      </c>
      <c r="CK33">
        <v>1.7965409999999999</v>
      </c>
      <c r="CL33">
        <v>1.8617429999999999</v>
      </c>
      <c r="CM33">
        <v>3.373329</v>
      </c>
      <c r="CN33">
        <v>3.402895</v>
      </c>
      <c r="CO33">
        <v>4.1247199999999999</v>
      </c>
      <c r="CP33">
        <v>4.0903549999999997</v>
      </c>
      <c r="CQ33">
        <v>1.875373</v>
      </c>
      <c r="CR33">
        <v>0.81273300000000004</v>
      </c>
      <c r="CS33">
        <v>1.3170770000000001</v>
      </c>
      <c r="CT33">
        <v>0.95288399999999995</v>
      </c>
      <c r="CU33">
        <v>1.5599670000000001</v>
      </c>
      <c r="CV33">
        <v>0.92158300000000004</v>
      </c>
      <c r="CW33">
        <v>0.92235900000000004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84.720315999999983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584.64459899999997</v>
      </c>
      <c r="L34">
        <v>347.72951499999999</v>
      </c>
      <c r="M34">
        <v>89.249346000000003</v>
      </c>
      <c r="N34">
        <v>114.442213</v>
      </c>
      <c r="O34">
        <v>119.87247000000001</v>
      </c>
      <c r="P34">
        <v>101.19930600000001</v>
      </c>
      <c r="Q34">
        <v>0</v>
      </c>
      <c r="R34">
        <v>41.158071999999997</v>
      </c>
      <c r="S34">
        <v>25.567585000000001</v>
      </c>
      <c r="T34">
        <v>0</v>
      </c>
      <c r="U34">
        <v>335.22538500000002</v>
      </c>
      <c r="V34">
        <v>17.425380000000001</v>
      </c>
      <c r="W34">
        <v>30.744651000000001</v>
      </c>
      <c r="X34">
        <v>115.098814</v>
      </c>
      <c r="Y34">
        <v>0</v>
      </c>
      <c r="Z34">
        <v>18.886741000000001</v>
      </c>
      <c r="AA34">
        <v>26.991630000000001</v>
      </c>
      <c r="AB34">
        <v>39.512686000000002</v>
      </c>
      <c r="AC34">
        <v>28.918271000000001</v>
      </c>
      <c r="AD34">
        <v>18.116523999999998</v>
      </c>
      <c r="AE34">
        <v>32.785307000000003</v>
      </c>
      <c r="AF34">
        <v>16.593451000000002</v>
      </c>
      <c r="AG34">
        <v>41.028274000000003</v>
      </c>
      <c r="AH34">
        <v>115.93064200000001</v>
      </c>
      <c r="AI34">
        <v>3.800049</v>
      </c>
      <c r="AJ34">
        <v>0</v>
      </c>
      <c r="AK34">
        <v>50.513826999999999</v>
      </c>
      <c r="AL34">
        <v>23.440560999999999</v>
      </c>
      <c r="AM34">
        <v>15.701123000000001</v>
      </c>
      <c r="AN34">
        <v>0.771401</v>
      </c>
      <c r="AO34">
        <v>0</v>
      </c>
      <c r="AP34">
        <v>0</v>
      </c>
      <c r="AQ34">
        <v>36.334603000000001</v>
      </c>
      <c r="AR34">
        <v>37.117584000000001</v>
      </c>
      <c r="AS34">
        <v>25.843982</v>
      </c>
      <c r="AT34">
        <v>14.405925999999999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84.314074999999988</v>
      </c>
      <c r="BA34">
        <f t="shared" si="1"/>
        <v>2553.363992999999</v>
      </c>
      <c r="BD34">
        <v>7.36</v>
      </c>
      <c r="BE34">
        <v>1.87</v>
      </c>
      <c r="BF34">
        <v>2.91</v>
      </c>
      <c r="BG34">
        <v>1.77</v>
      </c>
      <c r="BH34">
        <v>5.97</v>
      </c>
      <c r="BI34">
        <v>1.52</v>
      </c>
      <c r="BJ34">
        <v>1.49</v>
      </c>
      <c r="BK34">
        <v>1.73</v>
      </c>
      <c r="BL34">
        <v>0.85</v>
      </c>
      <c r="BM34">
        <v>0.19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1.58</v>
      </c>
      <c r="BT34">
        <v>2.852341</v>
      </c>
      <c r="BU34">
        <v>1.288975</v>
      </c>
      <c r="BV34">
        <v>2.3010440000000001</v>
      </c>
      <c r="BW34">
        <v>1.866409</v>
      </c>
      <c r="BX34">
        <v>1.8824719999999999</v>
      </c>
      <c r="BY34">
        <v>2.57795</v>
      </c>
      <c r="BZ34">
        <v>1.2752250000000001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5.1043409999999998</v>
      </c>
      <c r="CK34">
        <v>1.7965409999999999</v>
      </c>
      <c r="CL34">
        <v>1.8617429999999999</v>
      </c>
      <c r="CM34">
        <v>3.373329</v>
      </c>
      <c r="CN34">
        <v>3.402895</v>
      </c>
      <c r="CO34">
        <v>4.1247199999999999</v>
      </c>
      <c r="CP34">
        <v>4.0903549999999997</v>
      </c>
      <c r="CQ34">
        <v>1.875373</v>
      </c>
      <c r="CR34">
        <v>0.81273300000000004</v>
      </c>
      <c r="CS34">
        <v>1.3170770000000001</v>
      </c>
      <c r="CT34">
        <v>0.95288399999999995</v>
      </c>
      <c r="CU34">
        <v>1.153726</v>
      </c>
      <c r="CV34">
        <v>0.92158300000000004</v>
      </c>
      <c r="CW34">
        <v>0.92235900000000004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84.314074999999988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588.48699899999997</v>
      </c>
      <c r="L35">
        <v>274.14795900000001</v>
      </c>
      <c r="M35">
        <v>89.249346000000003</v>
      </c>
      <c r="N35">
        <v>114.442213</v>
      </c>
      <c r="O35">
        <v>119.87247000000001</v>
      </c>
      <c r="P35">
        <v>101.19930600000001</v>
      </c>
      <c r="Q35">
        <v>0</v>
      </c>
      <c r="R35">
        <v>41.158071999999997</v>
      </c>
      <c r="S35">
        <v>25.567585000000001</v>
      </c>
      <c r="T35">
        <v>0</v>
      </c>
      <c r="U35">
        <v>335.22538500000002</v>
      </c>
      <c r="V35">
        <v>17.425380000000001</v>
      </c>
      <c r="W35">
        <v>38.547696000000002</v>
      </c>
      <c r="X35">
        <v>141.703509</v>
      </c>
      <c r="Y35">
        <v>0</v>
      </c>
      <c r="Z35">
        <v>18.886741000000001</v>
      </c>
      <c r="AA35">
        <v>26.991630000000001</v>
      </c>
      <c r="AB35">
        <v>39.512686000000002</v>
      </c>
      <c r="AC35">
        <v>28.918271000000001</v>
      </c>
      <c r="AD35">
        <v>9.0582619999999991</v>
      </c>
      <c r="AE35">
        <v>32.785307000000003</v>
      </c>
      <c r="AF35">
        <v>16.593451000000002</v>
      </c>
      <c r="AG35">
        <v>41.028274000000003</v>
      </c>
      <c r="AH35">
        <v>92.744513999999995</v>
      </c>
      <c r="AI35">
        <v>0</v>
      </c>
      <c r="AJ35">
        <v>0</v>
      </c>
      <c r="AK35">
        <v>50.513826999999999</v>
      </c>
      <c r="AL35">
        <v>12.278389000000001</v>
      </c>
      <c r="AM35">
        <v>15.701123000000001</v>
      </c>
      <c r="AN35">
        <v>0.771401</v>
      </c>
      <c r="AO35">
        <v>0</v>
      </c>
      <c r="AP35">
        <v>0</v>
      </c>
      <c r="AQ35">
        <v>36.334603000000001</v>
      </c>
      <c r="AR35">
        <v>37.117584000000001</v>
      </c>
      <c r="AS35">
        <v>25.843982</v>
      </c>
      <c r="AT35">
        <v>14.405925999999999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84.129758999999993</v>
      </c>
      <c r="BA35">
        <f t="shared" si="1"/>
        <v>2470.6416499999996</v>
      </c>
      <c r="BD35">
        <v>7.36</v>
      </c>
      <c r="BE35">
        <v>1.87</v>
      </c>
      <c r="BF35">
        <v>2.91</v>
      </c>
      <c r="BG35">
        <v>1.77</v>
      </c>
      <c r="BH35">
        <v>5.97</v>
      </c>
      <c r="BI35">
        <v>1.52</v>
      </c>
      <c r="BJ35">
        <v>1.49</v>
      </c>
      <c r="BK35">
        <v>1.73</v>
      </c>
      <c r="BL35">
        <v>0.85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1.58</v>
      </c>
      <c r="BT35">
        <v>2.852341</v>
      </c>
      <c r="BU35">
        <v>1.288975</v>
      </c>
      <c r="BV35">
        <v>2.3010440000000001</v>
      </c>
      <c r="BW35">
        <v>1.866409</v>
      </c>
      <c r="BX35">
        <v>1.8824719999999999</v>
      </c>
      <c r="BY35">
        <v>2.57795</v>
      </c>
      <c r="BZ35">
        <v>1.2752250000000001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5.1043409999999998</v>
      </c>
      <c r="CK35">
        <v>1.7965409999999999</v>
      </c>
      <c r="CL35">
        <v>1.8617429999999999</v>
      </c>
      <c r="CM35">
        <v>3.373329</v>
      </c>
      <c r="CN35">
        <v>3.402895</v>
      </c>
      <c r="CO35">
        <v>4.1247199999999999</v>
      </c>
      <c r="CP35">
        <v>4.0903549999999997</v>
      </c>
      <c r="CQ35">
        <v>1.875373</v>
      </c>
      <c r="CR35">
        <v>0.81273300000000004</v>
      </c>
      <c r="CS35">
        <v>1.3170770000000001</v>
      </c>
      <c r="CT35">
        <v>0.95288399999999995</v>
      </c>
      <c r="CU35">
        <v>1.153726</v>
      </c>
      <c r="CV35">
        <v>0.73726700000000001</v>
      </c>
      <c r="CW35">
        <v>0.92235900000000004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84.129758999999993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578.88099899999997</v>
      </c>
      <c r="L36">
        <v>269.95540099999999</v>
      </c>
      <c r="M36">
        <v>89.249346000000003</v>
      </c>
      <c r="N36">
        <v>114.442213</v>
      </c>
      <c r="O36">
        <v>119.87247000000001</v>
      </c>
      <c r="P36">
        <v>101.19930600000001</v>
      </c>
      <c r="Q36">
        <v>0</v>
      </c>
      <c r="R36">
        <v>41.158071999999997</v>
      </c>
      <c r="S36">
        <v>25.567585000000001</v>
      </c>
      <c r="T36">
        <v>0</v>
      </c>
      <c r="U36">
        <v>335.22538500000002</v>
      </c>
      <c r="V36">
        <v>17.425380000000001</v>
      </c>
      <c r="W36">
        <v>38.547696000000002</v>
      </c>
      <c r="X36">
        <v>141.703509</v>
      </c>
      <c r="Y36">
        <v>0</v>
      </c>
      <c r="Z36">
        <v>12.591161</v>
      </c>
      <c r="AA36">
        <v>26.991630000000001</v>
      </c>
      <c r="AB36">
        <v>39.512686000000002</v>
      </c>
      <c r="AC36">
        <v>19.259418</v>
      </c>
      <c r="AD36">
        <v>8.6644249999999996</v>
      </c>
      <c r="AE36">
        <v>32.785307000000003</v>
      </c>
      <c r="AF36">
        <v>8.0038999999999998</v>
      </c>
      <c r="AG36">
        <v>41.028274000000003</v>
      </c>
      <c r="AH36">
        <v>92.744513999999995</v>
      </c>
      <c r="AI36">
        <v>0</v>
      </c>
      <c r="AJ36">
        <v>0</v>
      </c>
      <c r="AK36">
        <v>50.513826999999999</v>
      </c>
      <c r="AL36">
        <v>12.278389000000001</v>
      </c>
      <c r="AM36">
        <v>15.701123000000001</v>
      </c>
      <c r="AN36">
        <v>0.771401</v>
      </c>
      <c r="AO36">
        <v>0</v>
      </c>
      <c r="AP36">
        <v>0</v>
      </c>
      <c r="AQ36">
        <v>36.334603000000001</v>
      </c>
      <c r="AR36">
        <v>37.117584000000001</v>
      </c>
      <c r="AS36">
        <v>25.843982</v>
      </c>
      <c r="AT36">
        <v>14.405925999999999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83.78039099999998</v>
      </c>
      <c r="BA36">
        <f t="shared" si="1"/>
        <v>2431.5559029999995</v>
      </c>
      <c r="BD36">
        <v>7.36</v>
      </c>
      <c r="BE36">
        <v>1.87</v>
      </c>
      <c r="BF36">
        <v>2.91</v>
      </c>
      <c r="BG36">
        <v>1.77</v>
      </c>
      <c r="BH36">
        <v>5.97</v>
      </c>
      <c r="BI36">
        <v>1.52</v>
      </c>
      <c r="BJ36">
        <v>1.49</v>
      </c>
      <c r="BK36">
        <v>1.73</v>
      </c>
      <c r="BL36">
        <v>0.85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1.58</v>
      </c>
      <c r="BT36">
        <v>2.852341</v>
      </c>
      <c r="BU36">
        <v>1.288975</v>
      </c>
      <c r="BV36">
        <v>2.3010440000000001</v>
      </c>
      <c r="BW36">
        <v>1.866409</v>
      </c>
      <c r="BX36">
        <v>1.8824719999999999</v>
      </c>
      <c r="BY36">
        <v>2.57795</v>
      </c>
      <c r="BZ36">
        <v>1.2752250000000001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5.1043409999999998</v>
      </c>
      <c r="CK36">
        <v>1.7965409999999999</v>
      </c>
      <c r="CL36">
        <v>1.8617429999999999</v>
      </c>
      <c r="CM36">
        <v>3.373329</v>
      </c>
      <c r="CN36">
        <v>3.402895</v>
      </c>
      <c r="CO36">
        <v>4.1247199999999999</v>
      </c>
      <c r="CP36">
        <v>4.0903549999999997</v>
      </c>
      <c r="CQ36">
        <v>1.875373</v>
      </c>
      <c r="CR36">
        <v>0.81273300000000004</v>
      </c>
      <c r="CS36">
        <v>1.3170770000000001</v>
      </c>
      <c r="CT36">
        <v>0.95288399999999995</v>
      </c>
      <c r="CU36">
        <v>0.80435800000000002</v>
      </c>
      <c r="CV36">
        <v>0.73726700000000001</v>
      </c>
      <c r="CW36">
        <v>0.92235900000000004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83.78039099999998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506.20497999999998</v>
      </c>
      <c r="L37">
        <v>227.400363</v>
      </c>
      <c r="M37">
        <v>89.249346000000003</v>
      </c>
      <c r="N37">
        <v>114.442213</v>
      </c>
      <c r="O37">
        <v>119.87247000000001</v>
      </c>
      <c r="P37">
        <v>101.19930600000001</v>
      </c>
      <c r="Q37">
        <v>0</v>
      </c>
      <c r="R37">
        <v>41.158071999999997</v>
      </c>
      <c r="S37">
        <v>25.567585000000001</v>
      </c>
      <c r="T37">
        <v>0</v>
      </c>
      <c r="U37">
        <v>335.22538500000002</v>
      </c>
      <c r="V37">
        <v>17.425380000000001</v>
      </c>
      <c r="W37">
        <v>38.547696000000002</v>
      </c>
      <c r="X37">
        <v>141.703509</v>
      </c>
      <c r="Y37">
        <v>0</v>
      </c>
      <c r="Z37">
        <v>6.2955800000000002</v>
      </c>
      <c r="AA37">
        <v>26.991630000000001</v>
      </c>
      <c r="AB37">
        <v>26.34179</v>
      </c>
      <c r="AC37">
        <v>15.838338</v>
      </c>
      <c r="AD37">
        <v>0</v>
      </c>
      <c r="AE37">
        <v>32.785307000000003</v>
      </c>
      <c r="AF37">
        <v>8.0038999999999998</v>
      </c>
      <c r="AG37">
        <v>41.028274000000003</v>
      </c>
      <c r="AH37">
        <v>69.558385000000001</v>
      </c>
      <c r="AI37">
        <v>0</v>
      </c>
      <c r="AJ37">
        <v>0</v>
      </c>
      <c r="AK37">
        <v>50.513826999999999</v>
      </c>
      <c r="AL37">
        <v>12.278389000000001</v>
      </c>
      <c r="AM37">
        <v>15.701123000000001</v>
      </c>
      <c r="AN37">
        <v>0.771401</v>
      </c>
      <c r="AO37">
        <v>0</v>
      </c>
      <c r="AP37">
        <v>0</v>
      </c>
      <c r="AQ37">
        <v>36.334603000000001</v>
      </c>
      <c r="AR37">
        <v>37.117584000000001</v>
      </c>
      <c r="AS37">
        <v>25.843982</v>
      </c>
      <c r="AT37">
        <v>14.405925999999999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82.983894999999976</v>
      </c>
      <c r="BA37">
        <f t="shared" si="1"/>
        <v>2260.7902389999995</v>
      </c>
      <c r="BD37">
        <v>7.15</v>
      </c>
      <c r="BE37">
        <v>1.87</v>
      </c>
      <c r="BF37">
        <v>2.91</v>
      </c>
      <c r="BG37">
        <v>1.77</v>
      </c>
      <c r="BH37">
        <v>5.97</v>
      </c>
      <c r="BI37">
        <v>1.52</v>
      </c>
      <c r="BJ37">
        <v>1.49</v>
      </c>
      <c r="BK37">
        <v>1.73</v>
      </c>
      <c r="BL37">
        <v>0.85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1.58</v>
      </c>
      <c r="BT37">
        <v>2.852341</v>
      </c>
      <c r="BU37">
        <v>1.288975</v>
      </c>
      <c r="BV37">
        <v>2.3010440000000001</v>
      </c>
      <c r="BW37">
        <v>1.866409</v>
      </c>
      <c r="BX37">
        <v>1.8824719999999999</v>
      </c>
      <c r="BY37">
        <v>2.57795</v>
      </c>
      <c r="BZ37">
        <v>1.2752250000000001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5.1043409999999998</v>
      </c>
      <c r="CK37">
        <v>1.7965409999999999</v>
      </c>
      <c r="CL37">
        <v>1.8617429999999999</v>
      </c>
      <c r="CM37">
        <v>3.373329</v>
      </c>
      <c r="CN37">
        <v>3.402895</v>
      </c>
      <c r="CO37">
        <v>4.1247199999999999</v>
      </c>
      <c r="CP37">
        <v>4.0903549999999997</v>
      </c>
      <c r="CQ37">
        <v>1.875373</v>
      </c>
      <c r="CR37">
        <v>0.81273300000000004</v>
      </c>
      <c r="CS37">
        <v>1.3170770000000001</v>
      </c>
      <c r="CT37">
        <v>0.95288399999999995</v>
      </c>
      <c r="CU37">
        <v>0.40217900000000001</v>
      </c>
      <c r="CV37">
        <v>0.55295000000000005</v>
      </c>
      <c r="CW37">
        <v>0.92235900000000004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82.983894999999976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492.75657999999999</v>
      </c>
      <c r="L38">
        <v>224.66810899999999</v>
      </c>
      <c r="M38">
        <v>89.249346000000003</v>
      </c>
      <c r="N38">
        <v>114.442213</v>
      </c>
      <c r="O38">
        <v>119.87247000000001</v>
      </c>
      <c r="P38">
        <v>101.19930600000001</v>
      </c>
      <c r="Q38">
        <v>0</v>
      </c>
      <c r="R38">
        <v>41.158071999999997</v>
      </c>
      <c r="S38">
        <v>25.567585000000001</v>
      </c>
      <c r="T38">
        <v>0</v>
      </c>
      <c r="U38">
        <v>335.22538500000002</v>
      </c>
      <c r="V38">
        <v>17.425380000000001</v>
      </c>
      <c r="W38">
        <v>38.547696000000002</v>
      </c>
      <c r="X38">
        <v>141.703509</v>
      </c>
      <c r="Y38">
        <v>0</v>
      </c>
      <c r="Z38">
        <v>6.2955800000000002</v>
      </c>
      <c r="AA38">
        <v>26.991630000000001</v>
      </c>
      <c r="AB38">
        <v>26.34179</v>
      </c>
      <c r="AC38">
        <v>9.6297099999999993</v>
      </c>
      <c r="AD38">
        <v>0</v>
      </c>
      <c r="AE38">
        <v>32.785307000000003</v>
      </c>
      <c r="AF38">
        <v>0</v>
      </c>
      <c r="AG38">
        <v>41.028274000000003</v>
      </c>
      <c r="AH38">
        <v>69.558385000000001</v>
      </c>
      <c r="AI38">
        <v>0</v>
      </c>
      <c r="AJ38">
        <v>0</v>
      </c>
      <c r="AK38">
        <v>50.513826999999999</v>
      </c>
      <c r="AL38">
        <v>12.278389000000001</v>
      </c>
      <c r="AM38">
        <v>15.701123000000001</v>
      </c>
      <c r="AN38">
        <v>0.771401</v>
      </c>
      <c r="AO38">
        <v>0</v>
      </c>
      <c r="AP38">
        <v>0</v>
      </c>
      <c r="AQ38">
        <v>36.334603000000001</v>
      </c>
      <c r="AR38">
        <v>37.117584000000001</v>
      </c>
      <c r="AS38">
        <v>25.843982</v>
      </c>
      <c r="AT38">
        <v>14.405925999999999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82.581715999999972</v>
      </c>
      <c r="BA38">
        <f t="shared" si="1"/>
        <v>2229.994878</v>
      </c>
      <c r="BD38">
        <v>7.15</v>
      </c>
      <c r="BE38">
        <v>1.87</v>
      </c>
      <c r="BF38">
        <v>2.91</v>
      </c>
      <c r="BG38">
        <v>1.77</v>
      </c>
      <c r="BH38">
        <v>5.97</v>
      </c>
      <c r="BI38">
        <v>1.52</v>
      </c>
      <c r="BJ38">
        <v>1.49</v>
      </c>
      <c r="BK38">
        <v>1.73</v>
      </c>
      <c r="BL38">
        <v>0.85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1.58</v>
      </c>
      <c r="BT38">
        <v>2.852341</v>
      </c>
      <c r="BU38">
        <v>1.288975</v>
      </c>
      <c r="BV38">
        <v>2.3010440000000001</v>
      </c>
      <c r="BW38">
        <v>1.866409</v>
      </c>
      <c r="BX38">
        <v>1.8824719999999999</v>
      </c>
      <c r="BY38">
        <v>2.57795</v>
      </c>
      <c r="BZ38">
        <v>1.2752250000000001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5.1043409999999998</v>
      </c>
      <c r="CK38">
        <v>1.7965409999999999</v>
      </c>
      <c r="CL38">
        <v>1.8617429999999999</v>
      </c>
      <c r="CM38">
        <v>3.373329</v>
      </c>
      <c r="CN38">
        <v>3.402895</v>
      </c>
      <c r="CO38">
        <v>4.1247199999999999</v>
      </c>
      <c r="CP38">
        <v>4.0903549999999997</v>
      </c>
      <c r="CQ38">
        <v>1.875373</v>
      </c>
      <c r="CR38">
        <v>0.81273300000000004</v>
      </c>
      <c r="CS38">
        <v>1.3170770000000001</v>
      </c>
      <c r="CT38">
        <v>0.95288399999999995</v>
      </c>
      <c r="CU38">
        <v>0</v>
      </c>
      <c r="CV38">
        <v>0.55295000000000005</v>
      </c>
      <c r="CW38">
        <v>0.92235900000000004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82.581715999999972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488.91417999999999</v>
      </c>
      <c r="L39">
        <v>224.66810899999999</v>
      </c>
      <c r="M39">
        <v>89.249346000000003</v>
      </c>
      <c r="N39">
        <v>114.442213</v>
      </c>
      <c r="O39">
        <v>119.87247000000001</v>
      </c>
      <c r="P39">
        <v>101.19930600000001</v>
      </c>
      <c r="Q39">
        <v>0</v>
      </c>
      <c r="R39">
        <v>41.158071999999997</v>
      </c>
      <c r="S39">
        <v>25.567585000000001</v>
      </c>
      <c r="T39">
        <v>0</v>
      </c>
      <c r="U39">
        <v>335.22538500000002</v>
      </c>
      <c r="V39">
        <v>17.425380000000001</v>
      </c>
      <c r="W39">
        <v>38.547696000000002</v>
      </c>
      <c r="X39">
        <v>141.703509</v>
      </c>
      <c r="Y39">
        <v>0</v>
      </c>
      <c r="Z39">
        <v>6.2955800000000002</v>
      </c>
      <c r="AA39">
        <v>26.991630000000001</v>
      </c>
      <c r="AB39">
        <v>13.064247999999999</v>
      </c>
      <c r="AC39">
        <v>9.6297099999999993</v>
      </c>
      <c r="AD39">
        <v>0</v>
      </c>
      <c r="AE39">
        <v>32.785307000000003</v>
      </c>
      <c r="AF39">
        <v>0</v>
      </c>
      <c r="AG39">
        <v>41.028274000000003</v>
      </c>
      <c r="AH39">
        <v>46.372256999999998</v>
      </c>
      <c r="AI39">
        <v>0</v>
      </c>
      <c r="AJ39">
        <v>0</v>
      </c>
      <c r="AK39">
        <v>50.513826999999999</v>
      </c>
      <c r="AL39">
        <v>12.278389000000001</v>
      </c>
      <c r="AM39">
        <v>15.701123000000001</v>
      </c>
      <c r="AN39">
        <v>0.771401</v>
      </c>
      <c r="AO39">
        <v>0</v>
      </c>
      <c r="AP39">
        <v>0</v>
      </c>
      <c r="AQ39">
        <v>36.334603000000001</v>
      </c>
      <c r="AR39">
        <v>37.117584000000001</v>
      </c>
      <c r="AS39">
        <v>25.843982</v>
      </c>
      <c r="AT39">
        <v>14.405925999999999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82.417398999999989</v>
      </c>
      <c r="BA39">
        <f t="shared" si="1"/>
        <v>2189.5244909999997</v>
      </c>
      <c r="BD39">
        <v>7.19</v>
      </c>
      <c r="BE39">
        <v>1.87</v>
      </c>
      <c r="BF39">
        <v>2.91</v>
      </c>
      <c r="BG39">
        <v>1.77</v>
      </c>
      <c r="BH39">
        <v>5.97</v>
      </c>
      <c r="BI39">
        <v>1.52</v>
      </c>
      <c r="BJ39">
        <v>1.49</v>
      </c>
      <c r="BK39">
        <v>1.73</v>
      </c>
      <c r="BL39">
        <v>0.83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1.58</v>
      </c>
      <c r="BT39">
        <v>2.852341</v>
      </c>
      <c r="BU39">
        <v>1.288975</v>
      </c>
      <c r="BV39">
        <v>2.3010440000000001</v>
      </c>
      <c r="BW39">
        <v>1.866409</v>
      </c>
      <c r="BX39">
        <v>1.8824719999999999</v>
      </c>
      <c r="BY39">
        <v>2.57795</v>
      </c>
      <c r="BZ39">
        <v>1.2752250000000001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5.1043409999999998</v>
      </c>
      <c r="CK39">
        <v>1.7965409999999999</v>
      </c>
      <c r="CL39">
        <v>1.8617429999999999</v>
      </c>
      <c r="CM39">
        <v>3.373329</v>
      </c>
      <c r="CN39">
        <v>3.402895</v>
      </c>
      <c r="CO39">
        <v>4.1247199999999999</v>
      </c>
      <c r="CP39">
        <v>4.0903549999999997</v>
      </c>
      <c r="CQ39">
        <v>1.875373</v>
      </c>
      <c r="CR39">
        <v>0.81273300000000004</v>
      </c>
      <c r="CS39">
        <v>1.3170770000000001</v>
      </c>
      <c r="CT39">
        <v>0.95288399999999995</v>
      </c>
      <c r="CU39">
        <v>0</v>
      </c>
      <c r="CV39">
        <v>0.36863299999999999</v>
      </c>
      <c r="CW39">
        <v>0.92235900000000004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82.417398999999989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486.99297999999999</v>
      </c>
      <c r="L40">
        <v>224.66810899999999</v>
      </c>
      <c r="M40">
        <v>89.249346000000003</v>
      </c>
      <c r="N40">
        <v>114.442213</v>
      </c>
      <c r="O40">
        <v>119.87247000000001</v>
      </c>
      <c r="P40">
        <v>101.19930600000001</v>
      </c>
      <c r="Q40">
        <v>0</v>
      </c>
      <c r="R40">
        <v>41.158071999999997</v>
      </c>
      <c r="S40">
        <v>25.567585000000001</v>
      </c>
      <c r="T40">
        <v>0</v>
      </c>
      <c r="U40">
        <v>335.22538500000002</v>
      </c>
      <c r="V40">
        <v>17.425380000000001</v>
      </c>
      <c r="W40">
        <v>38.547696000000002</v>
      </c>
      <c r="X40">
        <v>141.703509</v>
      </c>
      <c r="Y40">
        <v>0</v>
      </c>
      <c r="Z40">
        <v>6.2955800000000002</v>
      </c>
      <c r="AA40">
        <v>24.283968000000002</v>
      </c>
      <c r="AB40">
        <v>13.064247999999999</v>
      </c>
      <c r="AC40">
        <v>9.6297099999999993</v>
      </c>
      <c r="AD40">
        <v>0</v>
      </c>
      <c r="AE40">
        <v>32.785307000000003</v>
      </c>
      <c r="AF40">
        <v>0</v>
      </c>
      <c r="AG40">
        <v>41.028274000000003</v>
      </c>
      <c r="AH40">
        <v>23.186128</v>
      </c>
      <c r="AI40">
        <v>0</v>
      </c>
      <c r="AJ40">
        <v>0</v>
      </c>
      <c r="AK40">
        <v>50.513826999999999</v>
      </c>
      <c r="AL40">
        <v>12.278389000000001</v>
      </c>
      <c r="AM40">
        <v>15.701123000000001</v>
      </c>
      <c r="AN40">
        <v>0.771401</v>
      </c>
      <c r="AO40">
        <v>0</v>
      </c>
      <c r="AP40">
        <v>0</v>
      </c>
      <c r="AQ40">
        <v>36.334603000000001</v>
      </c>
      <c r="AR40">
        <v>37.117584000000001</v>
      </c>
      <c r="AS40">
        <v>25.843982</v>
      </c>
      <c r="AT40">
        <v>14.405925999999999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82.233082999999979</v>
      </c>
      <c r="BA40">
        <f t="shared" si="1"/>
        <v>2161.5251840000001</v>
      </c>
      <c r="BD40">
        <v>7.19</v>
      </c>
      <c r="BE40">
        <v>1.87</v>
      </c>
      <c r="BF40">
        <v>2.91</v>
      </c>
      <c r="BG40">
        <v>1.77</v>
      </c>
      <c r="BH40">
        <v>5.97</v>
      </c>
      <c r="BI40">
        <v>1.52</v>
      </c>
      <c r="BJ40">
        <v>1.49</v>
      </c>
      <c r="BK40">
        <v>1.73</v>
      </c>
      <c r="BL40">
        <v>0.83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1.58</v>
      </c>
      <c r="BT40">
        <v>2.852341</v>
      </c>
      <c r="BU40">
        <v>1.288975</v>
      </c>
      <c r="BV40">
        <v>2.3010440000000001</v>
      </c>
      <c r="BW40">
        <v>1.866409</v>
      </c>
      <c r="BX40">
        <v>1.8824719999999999</v>
      </c>
      <c r="BY40">
        <v>2.57795</v>
      </c>
      <c r="BZ40">
        <v>1.2752250000000001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5.1043409999999998</v>
      </c>
      <c r="CK40">
        <v>1.7965409999999999</v>
      </c>
      <c r="CL40">
        <v>1.8617429999999999</v>
      </c>
      <c r="CM40">
        <v>3.373329</v>
      </c>
      <c r="CN40">
        <v>3.402895</v>
      </c>
      <c r="CO40">
        <v>4.1247199999999999</v>
      </c>
      <c r="CP40">
        <v>4.0903549999999997</v>
      </c>
      <c r="CQ40">
        <v>1.875373</v>
      </c>
      <c r="CR40">
        <v>0.81273300000000004</v>
      </c>
      <c r="CS40">
        <v>1.3170770000000001</v>
      </c>
      <c r="CT40">
        <v>0.95288399999999995</v>
      </c>
      <c r="CU40">
        <v>0</v>
      </c>
      <c r="CV40">
        <v>0.18431700000000001</v>
      </c>
      <c r="CW40">
        <v>0.92235900000000004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82.233082999999979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523.15582400000005</v>
      </c>
      <c r="L41">
        <v>224.66810899999999</v>
      </c>
      <c r="M41">
        <v>89.249346000000003</v>
      </c>
      <c r="N41">
        <v>114.442213</v>
      </c>
      <c r="O41">
        <v>119.87247000000001</v>
      </c>
      <c r="P41">
        <v>101.19930600000001</v>
      </c>
      <c r="Q41">
        <v>0</v>
      </c>
      <c r="R41">
        <v>41.158071999999997</v>
      </c>
      <c r="S41">
        <v>20.427674</v>
      </c>
      <c r="T41">
        <v>0</v>
      </c>
      <c r="U41">
        <v>335.22538500000002</v>
      </c>
      <c r="V41">
        <v>17.425380000000001</v>
      </c>
      <c r="W41">
        <v>38.547696000000002</v>
      </c>
      <c r="X41">
        <v>133.953023</v>
      </c>
      <c r="Y41">
        <v>0</v>
      </c>
      <c r="Z41">
        <v>6.2955800000000002</v>
      </c>
      <c r="AA41">
        <v>13.43207</v>
      </c>
      <c r="AB41">
        <v>13.064247999999999</v>
      </c>
      <c r="AC41">
        <v>0</v>
      </c>
      <c r="AD41">
        <v>0</v>
      </c>
      <c r="AE41">
        <v>32.785307000000003</v>
      </c>
      <c r="AF41">
        <v>0</v>
      </c>
      <c r="AG41">
        <v>41.028274000000003</v>
      </c>
      <c r="AH41">
        <v>0</v>
      </c>
      <c r="AI41">
        <v>0</v>
      </c>
      <c r="AJ41">
        <v>0</v>
      </c>
      <c r="AK41">
        <v>50.513826999999999</v>
      </c>
      <c r="AL41">
        <v>12.278389000000001</v>
      </c>
      <c r="AM41">
        <v>15.701123000000001</v>
      </c>
      <c r="AN41">
        <v>0.771401</v>
      </c>
      <c r="AO41">
        <v>0</v>
      </c>
      <c r="AP41">
        <v>0</v>
      </c>
      <c r="AQ41">
        <v>36.334603000000001</v>
      </c>
      <c r="AR41">
        <v>40.299090999999997</v>
      </c>
      <c r="AS41">
        <v>25.843982</v>
      </c>
      <c r="AT41">
        <v>14.405925999999999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82.028036999999983</v>
      </c>
      <c r="BA41">
        <f t="shared" si="1"/>
        <v>2144.1063560000002</v>
      </c>
      <c r="BD41">
        <v>7.19</v>
      </c>
      <c r="BE41">
        <v>1.87</v>
      </c>
      <c r="BF41">
        <v>2.91</v>
      </c>
      <c r="BG41">
        <v>1.77</v>
      </c>
      <c r="BH41">
        <v>5.97</v>
      </c>
      <c r="BI41">
        <v>1.52</v>
      </c>
      <c r="BJ41">
        <v>1.49</v>
      </c>
      <c r="BK41">
        <v>1.73</v>
      </c>
      <c r="BL41">
        <v>0.83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1.58</v>
      </c>
      <c r="BT41">
        <v>2.852341</v>
      </c>
      <c r="BU41">
        <v>1.288975</v>
      </c>
      <c r="BV41">
        <v>2.2803149999999999</v>
      </c>
      <c r="BW41">
        <v>1.866409</v>
      </c>
      <c r="BX41">
        <v>1.8824719999999999</v>
      </c>
      <c r="BY41">
        <v>2.57795</v>
      </c>
      <c r="BZ41">
        <v>1.2752250000000001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5.1043409999999998</v>
      </c>
      <c r="CK41">
        <v>1.7965409999999999</v>
      </c>
      <c r="CL41">
        <v>1.8617429999999999</v>
      </c>
      <c r="CM41">
        <v>3.373329</v>
      </c>
      <c r="CN41">
        <v>3.402895</v>
      </c>
      <c r="CO41">
        <v>4.1247199999999999</v>
      </c>
      <c r="CP41">
        <v>4.0903549999999997</v>
      </c>
      <c r="CQ41">
        <v>1.875373</v>
      </c>
      <c r="CR41">
        <v>0.81273300000000004</v>
      </c>
      <c r="CS41">
        <v>1.3170770000000001</v>
      </c>
      <c r="CT41">
        <v>0.95288399999999995</v>
      </c>
      <c r="CU41">
        <v>0</v>
      </c>
      <c r="CV41">
        <v>0</v>
      </c>
      <c r="CW41">
        <v>0.92235900000000004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82.028036999999983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481.49043899999998</v>
      </c>
      <c r="L42">
        <v>224.66810899999999</v>
      </c>
      <c r="M42">
        <v>89.249346000000003</v>
      </c>
      <c r="N42">
        <v>114.442213</v>
      </c>
      <c r="O42">
        <v>119.87247000000001</v>
      </c>
      <c r="P42">
        <v>101.19930600000001</v>
      </c>
      <c r="Q42">
        <v>0</v>
      </c>
      <c r="R42">
        <v>41.158071999999997</v>
      </c>
      <c r="S42">
        <v>17.892232</v>
      </c>
      <c r="T42">
        <v>0</v>
      </c>
      <c r="U42">
        <v>335.22538500000002</v>
      </c>
      <c r="V42">
        <v>17.425380000000001</v>
      </c>
      <c r="W42">
        <v>38.547696000000002</v>
      </c>
      <c r="X42">
        <v>133.953023</v>
      </c>
      <c r="Y42">
        <v>0</v>
      </c>
      <c r="Z42">
        <v>6.2955800000000002</v>
      </c>
      <c r="AA42">
        <v>8.7270509999999994</v>
      </c>
      <c r="AB42">
        <v>13.064247999999999</v>
      </c>
      <c r="AC42">
        <v>0</v>
      </c>
      <c r="AD42">
        <v>0</v>
      </c>
      <c r="AE42">
        <v>32.785307000000003</v>
      </c>
      <c r="AF42">
        <v>0</v>
      </c>
      <c r="AG42">
        <v>41.028274000000003</v>
      </c>
      <c r="AH42">
        <v>0</v>
      </c>
      <c r="AI42">
        <v>0</v>
      </c>
      <c r="AJ42">
        <v>0</v>
      </c>
      <c r="AK42">
        <v>50.513826999999999</v>
      </c>
      <c r="AL42">
        <v>12.278389000000001</v>
      </c>
      <c r="AM42">
        <v>15.701123000000001</v>
      </c>
      <c r="AN42">
        <v>0.771401</v>
      </c>
      <c r="AO42">
        <v>0</v>
      </c>
      <c r="AP42">
        <v>0</v>
      </c>
      <c r="AQ42">
        <v>36.334603000000001</v>
      </c>
      <c r="AR42">
        <v>40.299090999999997</v>
      </c>
      <c r="AS42">
        <v>25.843982</v>
      </c>
      <c r="AT42">
        <v>14.405925999999999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82.068036999999975</v>
      </c>
      <c r="BA42">
        <f t="shared" si="1"/>
        <v>2095.2405100000001</v>
      </c>
      <c r="BD42">
        <v>7.19</v>
      </c>
      <c r="BE42">
        <v>1.87</v>
      </c>
      <c r="BF42">
        <v>2.91</v>
      </c>
      <c r="BG42">
        <v>1.77</v>
      </c>
      <c r="BH42">
        <v>5.97</v>
      </c>
      <c r="BI42">
        <v>1.54</v>
      </c>
      <c r="BJ42">
        <v>1.51</v>
      </c>
      <c r="BK42">
        <v>1.73</v>
      </c>
      <c r="BL42">
        <v>0.83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1.58</v>
      </c>
      <c r="BT42">
        <v>2.852341</v>
      </c>
      <c r="BU42">
        <v>1.288975</v>
      </c>
      <c r="BV42">
        <v>2.2803149999999999</v>
      </c>
      <c r="BW42">
        <v>1.866409</v>
      </c>
      <c r="BX42">
        <v>1.8824719999999999</v>
      </c>
      <c r="BY42">
        <v>2.57795</v>
      </c>
      <c r="BZ42">
        <v>1.2752250000000001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5.1043409999999998</v>
      </c>
      <c r="CK42">
        <v>1.7965409999999999</v>
      </c>
      <c r="CL42">
        <v>1.8617429999999999</v>
      </c>
      <c r="CM42">
        <v>3.373329</v>
      </c>
      <c r="CN42">
        <v>3.402895</v>
      </c>
      <c r="CO42">
        <v>4.1247199999999999</v>
      </c>
      <c r="CP42">
        <v>4.0903549999999997</v>
      </c>
      <c r="CQ42">
        <v>1.875373</v>
      </c>
      <c r="CR42">
        <v>0.81273300000000004</v>
      </c>
      <c r="CS42">
        <v>1.3170770000000001</v>
      </c>
      <c r="CT42">
        <v>0.95288399999999995</v>
      </c>
      <c r="CU42">
        <v>0</v>
      </c>
      <c r="CV42">
        <v>0</v>
      </c>
      <c r="CW42">
        <v>0.92235900000000004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82.068036999999975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458.65153400000003</v>
      </c>
      <c r="L43">
        <v>224.455243</v>
      </c>
      <c r="M43">
        <v>89.249346000000003</v>
      </c>
      <c r="N43">
        <v>114.442213</v>
      </c>
      <c r="O43">
        <v>119.87247000000001</v>
      </c>
      <c r="P43">
        <v>101.19930600000001</v>
      </c>
      <c r="Q43">
        <v>0</v>
      </c>
      <c r="R43">
        <v>41.158071999999997</v>
      </c>
      <c r="S43">
        <v>17.892232</v>
      </c>
      <c r="T43">
        <v>0</v>
      </c>
      <c r="U43">
        <v>335.22538500000002</v>
      </c>
      <c r="V43">
        <v>17.425380000000001</v>
      </c>
      <c r="W43">
        <v>38.547696000000002</v>
      </c>
      <c r="X43">
        <v>141.703509</v>
      </c>
      <c r="Y43">
        <v>0</v>
      </c>
      <c r="Z43">
        <v>6.2955800000000002</v>
      </c>
      <c r="AA43">
        <v>0</v>
      </c>
      <c r="AB43">
        <v>13.064247999999999</v>
      </c>
      <c r="AC43">
        <v>0</v>
      </c>
      <c r="AD43">
        <v>0</v>
      </c>
      <c r="AE43">
        <v>32.785307000000003</v>
      </c>
      <c r="AF43">
        <v>0</v>
      </c>
      <c r="AG43">
        <v>41.028274000000003</v>
      </c>
      <c r="AH43">
        <v>0</v>
      </c>
      <c r="AI43">
        <v>0</v>
      </c>
      <c r="AJ43">
        <v>0</v>
      </c>
      <c r="AK43">
        <v>50.513826999999999</v>
      </c>
      <c r="AL43">
        <v>12.278389000000001</v>
      </c>
      <c r="AM43">
        <v>15.701123000000001</v>
      </c>
      <c r="AN43">
        <v>0.771401</v>
      </c>
      <c r="AO43">
        <v>0</v>
      </c>
      <c r="AP43">
        <v>0</v>
      </c>
      <c r="AQ43">
        <v>36.334603000000001</v>
      </c>
      <c r="AR43">
        <v>40.299090999999997</v>
      </c>
      <c r="AS43">
        <v>25.843982</v>
      </c>
      <c r="AT43">
        <v>14.405925999999999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82.068036999999975</v>
      </c>
      <c r="BA43">
        <f t="shared" si="1"/>
        <v>2071.2121739999998</v>
      </c>
      <c r="BD43">
        <v>7.19</v>
      </c>
      <c r="BE43">
        <v>1.87</v>
      </c>
      <c r="BF43">
        <v>2.91</v>
      </c>
      <c r="BG43">
        <v>1.77</v>
      </c>
      <c r="BH43">
        <v>5.97</v>
      </c>
      <c r="BI43">
        <v>1.54</v>
      </c>
      <c r="BJ43">
        <v>1.48</v>
      </c>
      <c r="BK43">
        <v>1.76</v>
      </c>
      <c r="BL43">
        <v>0.83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1.58</v>
      </c>
      <c r="BT43">
        <v>2.852341</v>
      </c>
      <c r="BU43">
        <v>1.288975</v>
      </c>
      <c r="BV43">
        <v>2.2803149999999999</v>
      </c>
      <c r="BW43">
        <v>1.866409</v>
      </c>
      <c r="BX43">
        <v>1.8824719999999999</v>
      </c>
      <c r="BY43">
        <v>2.57795</v>
      </c>
      <c r="BZ43">
        <v>1.2752250000000001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5.1043409999999998</v>
      </c>
      <c r="CK43">
        <v>1.7965409999999999</v>
      </c>
      <c r="CL43">
        <v>1.8617429999999999</v>
      </c>
      <c r="CM43">
        <v>3.373329</v>
      </c>
      <c r="CN43">
        <v>3.402895</v>
      </c>
      <c r="CO43">
        <v>4.1247199999999999</v>
      </c>
      <c r="CP43">
        <v>4.0903549999999997</v>
      </c>
      <c r="CQ43">
        <v>1.875373</v>
      </c>
      <c r="CR43">
        <v>0.81273300000000004</v>
      </c>
      <c r="CS43">
        <v>1.3170770000000001</v>
      </c>
      <c r="CT43">
        <v>0.95288399999999995</v>
      </c>
      <c r="CU43">
        <v>0</v>
      </c>
      <c r="CV43">
        <v>0</v>
      </c>
      <c r="CW43">
        <v>0.92235900000000004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82.068036999999975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435.59713399999998</v>
      </c>
      <c r="L44">
        <v>224.455243</v>
      </c>
      <c r="M44">
        <v>89.249346000000003</v>
      </c>
      <c r="N44">
        <v>114.442213</v>
      </c>
      <c r="O44">
        <v>119.87247000000001</v>
      </c>
      <c r="P44">
        <v>101.19930600000001</v>
      </c>
      <c r="Q44">
        <v>0</v>
      </c>
      <c r="R44">
        <v>41.158071999999997</v>
      </c>
      <c r="S44">
        <v>17.892232</v>
      </c>
      <c r="T44">
        <v>0</v>
      </c>
      <c r="U44">
        <v>335.22538500000002</v>
      </c>
      <c r="V44">
        <v>17.425380000000001</v>
      </c>
      <c r="W44">
        <v>38.547696000000002</v>
      </c>
      <c r="X44">
        <v>141.703509</v>
      </c>
      <c r="Y44">
        <v>0</v>
      </c>
      <c r="Z44">
        <v>6.2955800000000002</v>
      </c>
      <c r="AA44">
        <v>0</v>
      </c>
      <c r="AB44">
        <v>13.064247999999999</v>
      </c>
      <c r="AC44">
        <v>0</v>
      </c>
      <c r="AD44">
        <v>0</v>
      </c>
      <c r="AE44">
        <v>16.336497000000001</v>
      </c>
      <c r="AF44">
        <v>0</v>
      </c>
      <c r="AG44">
        <v>41.028274000000003</v>
      </c>
      <c r="AH44">
        <v>0</v>
      </c>
      <c r="AI44">
        <v>0</v>
      </c>
      <c r="AJ44">
        <v>0</v>
      </c>
      <c r="AK44">
        <v>50.513826999999999</v>
      </c>
      <c r="AL44">
        <v>12.278389000000001</v>
      </c>
      <c r="AM44">
        <v>15.701123000000001</v>
      </c>
      <c r="AN44">
        <v>0.771401</v>
      </c>
      <c r="AO44">
        <v>0</v>
      </c>
      <c r="AP44">
        <v>0</v>
      </c>
      <c r="AQ44">
        <v>36.334603000000001</v>
      </c>
      <c r="AR44">
        <v>40.299090999999997</v>
      </c>
      <c r="AS44">
        <v>25.843982</v>
      </c>
      <c r="AT44">
        <v>14.405925999999999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82.138036999999983</v>
      </c>
      <c r="BA44">
        <f t="shared" si="1"/>
        <v>2031.7789639999999</v>
      </c>
      <c r="BD44">
        <v>7.19</v>
      </c>
      <c r="BE44">
        <v>1.87</v>
      </c>
      <c r="BF44">
        <v>2.91</v>
      </c>
      <c r="BG44">
        <v>1.77</v>
      </c>
      <c r="BH44">
        <v>5.97</v>
      </c>
      <c r="BI44">
        <v>1.58</v>
      </c>
      <c r="BJ44">
        <v>1.51</v>
      </c>
      <c r="BK44">
        <v>1.76</v>
      </c>
      <c r="BL44">
        <v>0.83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1.58</v>
      </c>
      <c r="BT44">
        <v>2.852341</v>
      </c>
      <c r="BU44">
        <v>1.288975</v>
      </c>
      <c r="BV44">
        <v>2.2803149999999999</v>
      </c>
      <c r="BW44">
        <v>1.866409</v>
      </c>
      <c r="BX44">
        <v>1.8824719999999999</v>
      </c>
      <c r="BY44">
        <v>2.57795</v>
      </c>
      <c r="BZ44">
        <v>1.2752250000000001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5.1043409999999998</v>
      </c>
      <c r="CK44">
        <v>1.7965409999999999</v>
      </c>
      <c r="CL44">
        <v>1.8617429999999999</v>
      </c>
      <c r="CM44">
        <v>3.373329</v>
      </c>
      <c r="CN44">
        <v>3.402895</v>
      </c>
      <c r="CO44">
        <v>4.1247199999999999</v>
      </c>
      <c r="CP44">
        <v>4.0903549999999997</v>
      </c>
      <c r="CQ44">
        <v>1.875373</v>
      </c>
      <c r="CR44">
        <v>0.81273300000000004</v>
      </c>
      <c r="CS44">
        <v>1.3170770000000001</v>
      </c>
      <c r="CT44">
        <v>0.95288399999999995</v>
      </c>
      <c r="CU44">
        <v>0</v>
      </c>
      <c r="CV44">
        <v>0</v>
      </c>
      <c r="CW44">
        <v>0.92235900000000004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82.138036999999983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413.503334</v>
      </c>
      <c r="L45">
        <v>223.30452600000001</v>
      </c>
      <c r="M45">
        <v>89.249346000000003</v>
      </c>
      <c r="N45">
        <v>114.442213</v>
      </c>
      <c r="O45">
        <v>119.87247000000001</v>
      </c>
      <c r="P45">
        <v>101.19930600000001</v>
      </c>
      <c r="Q45">
        <v>0</v>
      </c>
      <c r="R45">
        <v>41.158071999999997</v>
      </c>
      <c r="S45">
        <v>17.892232</v>
      </c>
      <c r="T45">
        <v>0</v>
      </c>
      <c r="U45">
        <v>335.22538500000002</v>
      </c>
      <c r="V45">
        <v>17.425380000000001</v>
      </c>
      <c r="W45">
        <v>38.547696000000002</v>
      </c>
      <c r="X45">
        <v>141.703509</v>
      </c>
      <c r="Y45">
        <v>0</v>
      </c>
      <c r="Z45">
        <v>0</v>
      </c>
      <c r="AA45">
        <v>0</v>
      </c>
      <c r="AB45">
        <v>13.064247999999999</v>
      </c>
      <c r="AC45">
        <v>0</v>
      </c>
      <c r="AD45">
        <v>0</v>
      </c>
      <c r="AE45">
        <v>0</v>
      </c>
      <c r="AF45">
        <v>0</v>
      </c>
      <c r="AG45">
        <v>41.028274000000003</v>
      </c>
      <c r="AH45">
        <v>0</v>
      </c>
      <c r="AI45">
        <v>0</v>
      </c>
      <c r="AJ45">
        <v>0</v>
      </c>
      <c r="AK45">
        <v>50.513826999999999</v>
      </c>
      <c r="AL45">
        <v>12.278389000000001</v>
      </c>
      <c r="AM45">
        <v>15.701123000000001</v>
      </c>
      <c r="AN45">
        <v>0.771401</v>
      </c>
      <c r="AO45">
        <v>0</v>
      </c>
      <c r="AP45">
        <v>0</v>
      </c>
      <c r="AQ45">
        <v>36.334603000000001</v>
      </c>
      <c r="AR45">
        <v>40.299090999999997</v>
      </c>
      <c r="AS45">
        <v>25.843982</v>
      </c>
      <c r="AT45">
        <v>14.405925999999999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82.138036999999983</v>
      </c>
      <c r="BA45">
        <f t="shared" si="1"/>
        <v>1985.9023699999998</v>
      </c>
      <c r="BD45">
        <v>7.19</v>
      </c>
      <c r="BE45">
        <v>1.87</v>
      </c>
      <c r="BF45">
        <v>2.91</v>
      </c>
      <c r="BG45">
        <v>1.77</v>
      </c>
      <c r="BH45">
        <v>5.97</v>
      </c>
      <c r="BI45">
        <v>1.58</v>
      </c>
      <c r="BJ45">
        <v>1.51</v>
      </c>
      <c r="BK45">
        <v>1.76</v>
      </c>
      <c r="BL45">
        <v>0.83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1.58</v>
      </c>
      <c r="BT45">
        <v>2.852341</v>
      </c>
      <c r="BU45">
        <v>1.288975</v>
      </c>
      <c r="BV45">
        <v>2.2803149999999999</v>
      </c>
      <c r="BW45">
        <v>1.866409</v>
      </c>
      <c r="BX45">
        <v>1.8824719999999999</v>
      </c>
      <c r="BY45">
        <v>2.57795</v>
      </c>
      <c r="BZ45">
        <v>1.2752250000000001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5.1043409999999998</v>
      </c>
      <c r="CK45">
        <v>1.7965409999999999</v>
      </c>
      <c r="CL45">
        <v>1.8617429999999999</v>
      </c>
      <c r="CM45">
        <v>3.373329</v>
      </c>
      <c r="CN45">
        <v>3.402895</v>
      </c>
      <c r="CO45">
        <v>4.1247199999999999</v>
      </c>
      <c r="CP45">
        <v>4.0903549999999997</v>
      </c>
      <c r="CQ45">
        <v>1.875373</v>
      </c>
      <c r="CR45">
        <v>0.81273300000000004</v>
      </c>
      <c r="CS45">
        <v>1.3170770000000001</v>
      </c>
      <c r="CT45">
        <v>0.95288399999999995</v>
      </c>
      <c r="CU45">
        <v>0</v>
      </c>
      <c r="CV45">
        <v>0</v>
      </c>
      <c r="CW45">
        <v>0.92235900000000004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82.138036999999983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402.936734</v>
      </c>
      <c r="L46">
        <v>223.30452600000001</v>
      </c>
      <c r="M46">
        <v>89.249346000000003</v>
      </c>
      <c r="N46">
        <v>114.442213</v>
      </c>
      <c r="O46">
        <v>119.87247000000001</v>
      </c>
      <c r="P46">
        <v>101.19930600000001</v>
      </c>
      <c r="Q46">
        <v>0</v>
      </c>
      <c r="R46">
        <v>41.158071999999997</v>
      </c>
      <c r="S46">
        <v>17.892232</v>
      </c>
      <c r="T46">
        <v>0</v>
      </c>
      <c r="U46">
        <v>335.22538500000002</v>
      </c>
      <c r="V46">
        <v>17.425380000000001</v>
      </c>
      <c r="W46">
        <v>38.547696000000002</v>
      </c>
      <c r="X46">
        <v>141.703509</v>
      </c>
      <c r="Y46">
        <v>0</v>
      </c>
      <c r="Z46">
        <v>0</v>
      </c>
      <c r="AA46">
        <v>0</v>
      </c>
      <c r="AB46">
        <v>13.064247999999999</v>
      </c>
      <c r="AC46">
        <v>0</v>
      </c>
      <c r="AD46">
        <v>0</v>
      </c>
      <c r="AE46">
        <v>0</v>
      </c>
      <c r="AF46">
        <v>0</v>
      </c>
      <c r="AG46">
        <v>41.028274000000003</v>
      </c>
      <c r="AH46">
        <v>0</v>
      </c>
      <c r="AI46">
        <v>0</v>
      </c>
      <c r="AJ46">
        <v>0</v>
      </c>
      <c r="AK46">
        <v>50.513826999999999</v>
      </c>
      <c r="AL46">
        <v>12.278389000000001</v>
      </c>
      <c r="AM46">
        <v>15.701123000000001</v>
      </c>
      <c r="AN46">
        <v>0.771401</v>
      </c>
      <c r="AO46">
        <v>0</v>
      </c>
      <c r="AP46">
        <v>0</v>
      </c>
      <c r="AQ46">
        <v>24.223068999999999</v>
      </c>
      <c r="AR46">
        <v>40.299090999999997</v>
      </c>
      <c r="AS46">
        <v>25.843982</v>
      </c>
      <c r="AT46">
        <v>14.405925999999999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82.138036999999983</v>
      </c>
      <c r="BA46">
        <f t="shared" si="1"/>
        <v>1963.2242359999998</v>
      </c>
      <c r="BD46">
        <v>7.19</v>
      </c>
      <c r="BE46">
        <v>1.87</v>
      </c>
      <c r="BF46">
        <v>2.91</v>
      </c>
      <c r="BG46">
        <v>1.77</v>
      </c>
      <c r="BH46">
        <v>5.97</v>
      </c>
      <c r="BI46">
        <v>1.58</v>
      </c>
      <c r="BJ46">
        <v>1.51</v>
      </c>
      <c r="BK46">
        <v>1.76</v>
      </c>
      <c r="BL46">
        <v>0.83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1.58</v>
      </c>
      <c r="BT46">
        <v>2.852341</v>
      </c>
      <c r="BU46">
        <v>1.288975</v>
      </c>
      <c r="BV46">
        <v>2.2803149999999999</v>
      </c>
      <c r="BW46">
        <v>1.866409</v>
      </c>
      <c r="BX46">
        <v>1.8824719999999999</v>
      </c>
      <c r="BY46">
        <v>2.57795</v>
      </c>
      <c r="BZ46">
        <v>1.2752250000000001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5.1043409999999998</v>
      </c>
      <c r="CK46">
        <v>1.7965409999999999</v>
      </c>
      <c r="CL46">
        <v>1.8617429999999999</v>
      </c>
      <c r="CM46">
        <v>3.373329</v>
      </c>
      <c r="CN46">
        <v>3.402895</v>
      </c>
      <c r="CO46">
        <v>4.1247199999999999</v>
      </c>
      <c r="CP46">
        <v>4.0903549999999997</v>
      </c>
      <c r="CQ46">
        <v>1.875373</v>
      </c>
      <c r="CR46">
        <v>0.81273300000000004</v>
      </c>
      <c r="CS46">
        <v>1.3170770000000001</v>
      </c>
      <c r="CT46">
        <v>0.95288399999999995</v>
      </c>
      <c r="CU46">
        <v>0</v>
      </c>
      <c r="CV46">
        <v>0</v>
      </c>
      <c r="CW46">
        <v>0.92235900000000004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82.138036999999983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423.253424</v>
      </c>
      <c r="L47">
        <v>223.16582199999999</v>
      </c>
      <c r="M47">
        <v>89.249346000000003</v>
      </c>
      <c r="N47">
        <v>114.442213</v>
      </c>
      <c r="O47">
        <v>119.87247000000001</v>
      </c>
      <c r="P47">
        <v>101.19930600000001</v>
      </c>
      <c r="Q47">
        <v>0</v>
      </c>
      <c r="R47">
        <v>41.158071999999997</v>
      </c>
      <c r="S47">
        <v>16.961580999999999</v>
      </c>
      <c r="T47">
        <v>0</v>
      </c>
      <c r="U47">
        <v>335.22538500000002</v>
      </c>
      <c r="V47">
        <v>17.425380000000001</v>
      </c>
      <c r="W47">
        <v>38.547696000000002</v>
      </c>
      <c r="X47">
        <v>141.703509</v>
      </c>
      <c r="Y47">
        <v>0</v>
      </c>
      <c r="Z47">
        <v>0</v>
      </c>
      <c r="AA47">
        <v>0</v>
      </c>
      <c r="AB47">
        <v>9.331607</v>
      </c>
      <c r="AC47">
        <v>0</v>
      </c>
      <c r="AD47">
        <v>0</v>
      </c>
      <c r="AE47">
        <v>0</v>
      </c>
      <c r="AF47">
        <v>0</v>
      </c>
      <c r="AG47">
        <v>41.028274000000003</v>
      </c>
      <c r="AH47">
        <v>0</v>
      </c>
      <c r="AI47">
        <v>0</v>
      </c>
      <c r="AJ47">
        <v>0</v>
      </c>
      <c r="AK47">
        <v>50.513826999999999</v>
      </c>
      <c r="AL47">
        <v>12.278389000000001</v>
      </c>
      <c r="AM47">
        <v>15.701123000000001</v>
      </c>
      <c r="AN47">
        <v>0.771401</v>
      </c>
      <c r="AO47">
        <v>0</v>
      </c>
      <c r="AP47">
        <v>0</v>
      </c>
      <c r="AQ47">
        <v>23.715779999999999</v>
      </c>
      <c r="AR47">
        <v>40.299090999999997</v>
      </c>
      <c r="AS47">
        <v>27.136182000000002</v>
      </c>
      <c r="AT47">
        <v>14.405925999999999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82.138036999999983</v>
      </c>
      <c r="BA47">
        <f t="shared" si="1"/>
        <v>1979.5238409999999</v>
      </c>
      <c r="BD47">
        <v>7.19</v>
      </c>
      <c r="BE47">
        <v>1.87</v>
      </c>
      <c r="BF47">
        <v>2.91</v>
      </c>
      <c r="BG47">
        <v>1.77</v>
      </c>
      <c r="BH47">
        <v>5.97</v>
      </c>
      <c r="BI47">
        <v>1.58</v>
      </c>
      <c r="BJ47">
        <v>1.51</v>
      </c>
      <c r="BK47">
        <v>1.76</v>
      </c>
      <c r="BL47">
        <v>0.83</v>
      </c>
      <c r="BM47">
        <v>0.19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1.58</v>
      </c>
      <c r="BT47">
        <v>2.852341</v>
      </c>
      <c r="BU47">
        <v>1.288975</v>
      </c>
      <c r="BV47">
        <v>2.2803149999999999</v>
      </c>
      <c r="BW47">
        <v>1.866409</v>
      </c>
      <c r="BX47">
        <v>1.8824719999999999</v>
      </c>
      <c r="BY47">
        <v>2.57795</v>
      </c>
      <c r="BZ47">
        <v>1.2752250000000001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5.1043409999999998</v>
      </c>
      <c r="CK47">
        <v>1.7965409999999999</v>
      </c>
      <c r="CL47">
        <v>1.8617429999999999</v>
      </c>
      <c r="CM47">
        <v>3.373329</v>
      </c>
      <c r="CN47">
        <v>3.402895</v>
      </c>
      <c r="CO47">
        <v>4.1247199999999999</v>
      </c>
      <c r="CP47">
        <v>4.0903549999999997</v>
      </c>
      <c r="CQ47">
        <v>1.875373</v>
      </c>
      <c r="CR47">
        <v>0.81273300000000004</v>
      </c>
      <c r="CS47">
        <v>1.3170770000000001</v>
      </c>
      <c r="CT47">
        <v>0.95288399999999995</v>
      </c>
      <c r="CU47">
        <v>0</v>
      </c>
      <c r="CV47">
        <v>0</v>
      </c>
      <c r="CW47">
        <v>0.92235900000000004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82.138036999999983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400.19902400000001</v>
      </c>
      <c r="L48">
        <v>223.16582199999999</v>
      </c>
      <c r="M48">
        <v>89.249346000000003</v>
      </c>
      <c r="N48">
        <v>114.442213</v>
      </c>
      <c r="O48">
        <v>119.87247000000001</v>
      </c>
      <c r="P48">
        <v>101.19930600000001</v>
      </c>
      <c r="Q48">
        <v>0</v>
      </c>
      <c r="R48">
        <v>41.158071999999997</v>
      </c>
      <c r="S48">
        <v>13.46156</v>
      </c>
      <c r="T48">
        <v>0</v>
      </c>
      <c r="U48">
        <v>335.22538500000002</v>
      </c>
      <c r="V48">
        <v>17.425380000000001</v>
      </c>
      <c r="W48">
        <v>38.547696000000002</v>
      </c>
      <c r="X48">
        <v>141.703509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41.028274000000003</v>
      </c>
      <c r="AH48">
        <v>0</v>
      </c>
      <c r="AI48">
        <v>0</v>
      </c>
      <c r="AJ48">
        <v>0</v>
      </c>
      <c r="AK48">
        <v>50.513826999999999</v>
      </c>
      <c r="AL48">
        <v>12.278389000000001</v>
      </c>
      <c r="AM48">
        <v>15.701123000000001</v>
      </c>
      <c r="AN48">
        <v>0.771401</v>
      </c>
      <c r="AO48">
        <v>0</v>
      </c>
      <c r="AP48">
        <v>0</v>
      </c>
      <c r="AQ48">
        <v>23.715779999999999</v>
      </c>
      <c r="AR48">
        <v>40.299090999999997</v>
      </c>
      <c r="AS48">
        <v>27.136182000000002</v>
      </c>
      <c r="AT48">
        <v>14.405925999999999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82.138036999999983</v>
      </c>
      <c r="BA48">
        <f t="shared" si="1"/>
        <v>1943.6378129999998</v>
      </c>
      <c r="BD48">
        <v>7.19</v>
      </c>
      <c r="BE48">
        <v>1.87</v>
      </c>
      <c r="BF48">
        <v>2.91</v>
      </c>
      <c r="BG48">
        <v>1.77</v>
      </c>
      <c r="BH48">
        <v>5.97</v>
      </c>
      <c r="BI48">
        <v>1.58</v>
      </c>
      <c r="BJ48">
        <v>1.51</v>
      </c>
      <c r="BK48">
        <v>1.76</v>
      </c>
      <c r="BL48">
        <v>0.83</v>
      </c>
      <c r="BM48">
        <v>0.19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1.58</v>
      </c>
      <c r="BT48">
        <v>2.852341</v>
      </c>
      <c r="BU48">
        <v>1.288975</v>
      </c>
      <c r="BV48">
        <v>2.2803149999999999</v>
      </c>
      <c r="BW48">
        <v>1.866409</v>
      </c>
      <c r="BX48">
        <v>1.8824719999999999</v>
      </c>
      <c r="BY48">
        <v>2.57795</v>
      </c>
      <c r="BZ48">
        <v>1.2752250000000001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5.1043409999999998</v>
      </c>
      <c r="CK48">
        <v>1.7965409999999999</v>
      </c>
      <c r="CL48">
        <v>1.8617429999999999</v>
      </c>
      <c r="CM48">
        <v>3.373329</v>
      </c>
      <c r="CN48">
        <v>3.402895</v>
      </c>
      <c r="CO48">
        <v>4.1247199999999999</v>
      </c>
      <c r="CP48">
        <v>4.0903549999999997</v>
      </c>
      <c r="CQ48">
        <v>1.875373</v>
      </c>
      <c r="CR48">
        <v>0.81273300000000004</v>
      </c>
      <c r="CS48">
        <v>1.3170770000000001</v>
      </c>
      <c r="CT48">
        <v>0.95288399999999995</v>
      </c>
      <c r="CU48">
        <v>0</v>
      </c>
      <c r="CV48">
        <v>0</v>
      </c>
      <c r="CW48">
        <v>0.92235900000000004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82.138036999999983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397.65717999999998</v>
      </c>
      <c r="L49">
        <v>255.92103499999999</v>
      </c>
      <c r="M49">
        <v>89.249346000000003</v>
      </c>
      <c r="N49">
        <v>114.442213</v>
      </c>
      <c r="O49">
        <v>119.87247000000001</v>
      </c>
      <c r="P49">
        <v>101.19930600000001</v>
      </c>
      <c r="Q49">
        <v>0</v>
      </c>
      <c r="R49">
        <v>41.158071999999997</v>
      </c>
      <c r="S49">
        <v>20.592319</v>
      </c>
      <c r="T49">
        <v>0</v>
      </c>
      <c r="U49">
        <v>335.22538500000002</v>
      </c>
      <c r="V49">
        <v>17.425380000000001</v>
      </c>
      <c r="W49">
        <v>38.547696000000002</v>
      </c>
      <c r="X49">
        <v>141.703509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41.028274000000003</v>
      </c>
      <c r="AH49">
        <v>0</v>
      </c>
      <c r="AI49">
        <v>0</v>
      </c>
      <c r="AJ49">
        <v>0</v>
      </c>
      <c r="AK49">
        <v>50.513826999999999</v>
      </c>
      <c r="AL49">
        <v>12.278389000000001</v>
      </c>
      <c r="AM49">
        <v>15.701123000000001</v>
      </c>
      <c r="AN49">
        <v>0.771401</v>
      </c>
      <c r="AO49">
        <v>0</v>
      </c>
      <c r="AP49">
        <v>0.61526400000000003</v>
      </c>
      <c r="AQ49">
        <v>15.852793</v>
      </c>
      <c r="AR49">
        <v>40.299090999999997</v>
      </c>
      <c r="AS49">
        <v>27.136182000000002</v>
      </c>
      <c r="AT49">
        <v>14.405925999999999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82.138036999999983</v>
      </c>
      <c r="BA49">
        <f t="shared" si="1"/>
        <v>1973.7342180000001</v>
      </c>
      <c r="BD49">
        <v>7.19</v>
      </c>
      <c r="BE49">
        <v>1.87</v>
      </c>
      <c r="BF49">
        <v>2.91</v>
      </c>
      <c r="BG49">
        <v>1.77</v>
      </c>
      <c r="BH49">
        <v>5.97</v>
      </c>
      <c r="BI49">
        <v>1.58</v>
      </c>
      <c r="BJ49">
        <v>1.51</v>
      </c>
      <c r="BK49">
        <v>1.76</v>
      </c>
      <c r="BL49">
        <v>0.83</v>
      </c>
      <c r="BM49">
        <v>0.19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1.58</v>
      </c>
      <c r="BT49">
        <v>2.852341</v>
      </c>
      <c r="BU49">
        <v>1.288975</v>
      </c>
      <c r="BV49">
        <v>2.2803149999999999</v>
      </c>
      <c r="BW49">
        <v>1.866409</v>
      </c>
      <c r="BX49">
        <v>1.8824719999999999</v>
      </c>
      <c r="BY49">
        <v>2.57795</v>
      </c>
      <c r="BZ49">
        <v>1.2752250000000001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5.1043409999999998</v>
      </c>
      <c r="CK49">
        <v>1.7965409999999999</v>
      </c>
      <c r="CL49">
        <v>1.8617429999999999</v>
      </c>
      <c r="CM49">
        <v>3.373329</v>
      </c>
      <c r="CN49">
        <v>3.402895</v>
      </c>
      <c r="CO49">
        <v>4.1247199999999999</v>
      </c>
      <c r="CP49">
        <v>4.0903549999999997</v>
      </c>
      <c r="CQ49">
        <v>1.875373</v>
      </c>
      <c r="CR49">
        <v>0.81273300000000004</v>
      </c>
      <c r="CS49">
        <v>1.3170770000000001</v>
      </c>
      <c r="CT49">
        <v>0.95288399999999995</v>
      </c>
      <c r="CU49">
        <v>0</v>
      </c>
      <c r="CV49">
        <v>0</v>
      </c>
      <c r="CW49">
        <v>0.92235900000000004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82.138036999999983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387.09057999999999</v>
      </c>
      <c r="L50">
        <v>255.92103499999999</v>
      </c>
      <c r="M50">
        <v>89.249346000000003</v>
      </c>
      <c r="N50">
        <v>114.442213</v>
      </c>
      <c r="O50">
        <v>119.87247000000001</v>
      </c>
      <c r="P50">
        <v>101.19930600000001</v>
      </c>
      <c r="Q50">
        <v>0</v>
      </c>
      <c r="R50">
        <v>41.158071999999997</v>
      </c>
      <c r="S50">
        <v>21.140597</v>
      </c>
      <c r="T50">
        <v>0</v>
      </c>
      <c r="U50">
        <v>335.22538500000002</v>
      </c>
      <c r="V50">
        <v>17.425380000000001</v>
      </c>
      <c r="W50">
        <v>38.547696000000002</v>
      </c>
      <c r="X50">
        <v>141.703509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41.028274000000003</v>
      </c>
      <c r="AH50">
        <v>0</v>
      </c>
      <c r="AI50">
        <v>0</v>
      </c>
      <c r="AJ50">
        <v>0</v>
      </c>
      <c r="AK50">
        <v>50.513826999999999</v>
      </c>
      <c r="AL50">
        <v>12.278389000000001</v>
      </c>
      <c r="AM50">
        <v>15.701123000000001</v>
      </c>
      <c r="AN50">
        <v>0.771401</v>
      </c>
      <c r="AO50">
        <v>0</v>
      </c>
      <c r="AP50">
        <v>0.61526400000000003</v>
      </c>
      <c r="AQ50">
        <v>0</v>
      </c>
      <c r="AR50">
        <v>40.299090999999997</v>
      </c>
      <c r="AS50">
        <v>27.136182000000002</v>
      </c>
      <c r="AT50">
        <v>14.405925999999999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82.138036999999983</v>
      </c>
      <c r="BA50">
        <f t="shared" si="1"/>
        <v>1947.8631029999999</v>
      </c>
      <c r="BD50">
        <v>7.19</v>
      </c>
      <c r="BE50">
        <v>1.87</v>
      </c>
      <c r="BF50">
        <v>2.91</v>
      </c>
      <c r="BG50">
        <v>1.77</v>
      </c>
      <c r="BH50">
        <v>5.97</v>
      </c>
      <c r="BI50">
        <v>1.58</v>
      </c>
      <c r="BJ50">
        <v>1.51</v>
      </c>
      <c r="BK50">
        <v>1.76</v>
      </c>
      <c r="BL50">
        <v>0.83</v>
      </c>
      <c r="BM50">
        <v>0.19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1.58</v>
      </c>
      <c r="BT50">
        <v>2.852341</v>
      </c>
      <c r="BU50">
        <v>1.288975</v>
      </c>
      <c r="BV50">
        <v>2.2803149999999999</v>
      </c>
      <c r="BW50">
        <v>1.866409</v>
      </c>
      <c r="BX50">
        <v>1.8824719999999999</v>
      </c>
      <c r="BY50">
        <v>2.57795</v>
      </c>
      <c r="BZ50">
        <v>1.2752250000000001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5.1043409999999998</v>
      </c>
      <c r="CK50">
        <v>1.7965409999999999</v>
      </c>
      <c r="CL50">
        <v>1.8617429999999999</v>
      </c>
      <c r="CM50">
        <v>3.373329</v>
      </c>
      <c r="CN50">
        <v>3.402895</v>
      </c>
      <c r="CO50">
        <v>4.1247199999999999</v>
      </c>
      <c r="CP50">
        <v>4.0903549999999997</v>
      </c>
      <c r="CQ50">
        <v>1.875373</v>
      </c>
      <c r="CR50">
        <v>0.81273300000000004</v>
      </c>
      <c r="CS50">
        <v>1.3170770000000001</v>
      </c>
      <c r="CT50">
        <v>0.95288399999999995</v>
      </c>
      <c r="CU50">
        <v>0</v>
      </c>
      <c r="CV50">
        <v>0</v>
      </c>
      <c r="CW50">
        <v>0.92235900000000004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82.138036999999983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361.05715800000002</v>
      </c>
      <c r="L51">
        <v>255.92103499999999</v>
      </c>
      <c r="M51">
        <v>89.249346000000003</v>
      </c>
      <c r="N51">
        <v>114.442213</v>
      </c>
      <c r="O51">
        <v>119.87247000000001</v>
      </c>
      <c r="P51">
        <v>101.19930600000001</v>
      </c>
      <c r="Q51">
        <v>0</v>
      </c>
      <c r="R51">
        <v>41.158071999999997</v>
      </c>
      <c r="S51">
        <v>21.140597</v>
      </c>
      <c r="T51">
        <v>0</v>
      </c>
      <c r="U51">
        <v>335.22538500000002</v>
      </c>
      <c r="V51">
        <v>17.425380000000001</v>
      </c>
      <c r="W51">
        <v>38.547696000000002</v>
      </c>
      <c r="X51">
        <v>141.703509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41.028274000000003</v>
      </c>
      <c r="AH51">
        <v>0</v>
      </c>
      <c r="AI51">
        <v>0</v>
      </c>
      <c r="AJ51">
        <v>0</v>
      </c>
      <c r="AK51">
        <v>50.513826999999999</v>
      </c>
      <c r="AL51">
        <v>12.278389000000001</v>
      </c>
      <c r="AM51">
        <v>15.701123000000001</v>
      </c>
      <c r="AN51">
        <v>0.771401</v>
      </c>
      <c r="AO51">
        <v>0</v>
      </c>
      <c r="AP51">
        <v>0.61526400000000003</v>
      </c>
      <c r="AQ51">
        <v>0</v>
      </c>
      <c r="AR51">
        <v>40.299090999999997</v>
      </c>
      <c r="AS51">
        <v>28.428381000000002</v>
      </c>
      <c r="AT51">
        <v>14.405925999999999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82.138036999999983</v>
      </c>
      <c r="BA51">
        <f t="shared" si="1"/>
        <v>1923.1218799999999</v>
      </c>
      <c r="BD51">
        <v>7.19</v>
      </c>
      <c r="BE51">
        <v>1.87</v>
      </c>
      <c r="BF51">
        <v>2.91</v>
      </c>
      <c r="BG51">
        <v>1.77</v>
      </c>
      <c r="BH51">
        <v>5.97</v>
      </c>
      <c r="BI51">
        <v>1.58</v>
      </c>
      <c r="BJ51">
        <v>1.51</v>
      </c>
      <c r="BK51">
        <v>1.76</v>
      </c>
      <c r="BL51">
        <v>0.83</v>
      </c>
      <c r="BM51">
        <v>0.19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1.58</v>
      </c>
      <c r="BT51">
        <v>2.852341</v>
      </c>
      <c r="BU51">
        <v>1.288975</v>
      </c>
      <c r="BV51">
        <v>2.2803149999999999</v>
      </c>
      <c r="BW51">
        <v>1.866409</v>
      </c>
      <c r="BX51">
        <v>1.8824719999999999</v>
      </c>
      <c r="BY51">
        <v>2.57795</v>
      </c>
      <c r="BZ51">
        <v>1.2752250000000001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5.1043409999999998</v>
      </c>
      <c r="CK51">
        <v>1.7965409999999999</v>
      </c>
      <c r="CL51">
        <v>1.8617429999999999</v>
      </c>
      <c r="CM51">
        <v>3.373329</v>
      </c>
      <c r="CN51">
        <v>3.402895</v>
      </c>
      <c r="CO51">
        <v>4.1247199999999999</v>
      </c>
      <c r="CP51">
        <v>4.0903549999999997</v>
      </c>
      <c r="CQ51">
        <v>1.875373</v>
      </c>
      <c r="CR51">
        <v>0.81273300000000004</v>
      </c>
      <c r="CS51">
        <v>1.3170770000000001</v>
      </c>
      <c r="CT51">
        <v>0.95288399999999995</v>
      </c>
      <c r="CU51">
        <v>0</v>
      </c>
      <c r="CV51">
        <v>0</v>
      </c>
      <c r="CW51">
        <v>0.92235900000000004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82.138036999999983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361.01045099999999</v>
      </c>
      <c r="L52">
        <v>224.81130300000001</v>
      </c>
      <c r="M52">
        <v>89.249346000000003</v>
      </c>
      <c r="N52">
        <v>114.442213</v>
      </c>
      <c r="O52">
        <v>119.87247000000001</v>
      </c>
      <c r="P52">
        <v>101.19930600000001</v>
      </c>
      <c r="Q52">
        <v>0</v>
      </c>
      <c r="R52">
        <v>41.158071999999997</v>
      </c>
      <c r="S52">
        <v>21.140597</v>
      </c>
      <c r="T52">
        <v>0</v>
      </c>
      <c r="U52">
        <v>335.22538500000002</v>
      </c>
      <c r="V52">
        <v>17.425380000000001</v>
      </c>
      <c r="W52">
        <v>38.547696000000002</v>
      </c>
      <c r="X52">
        <v>141.703509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41.028274000000003</v>
      </c>
      <c r="AH52">
        <v>0</v>
      </c>
      <c r="AI52">
        <v>0</v>
      </c>
      <c r="AJ52">
        <v>0</v>
      </c>
      <c r="AK52">
        <v>50.513826999999999</v>
      </c>
      <c r="AL52">
        <v>12.278389000000001</v>
      </c>
      <c r="AM52">
        <v>15.701123000000001</v>
      </c>
      <c r="AN52">
        <v>0.771401</v>
      </c>
      <c r="AO52">
        <v>0</v>
      </c>
      <c r="AP52">
        <v>0.61526400000000003</v>
      </c>
      <c r="AQ52">
        <v>0</v>
      </c>
      <c r="AR52">
        <v>40.299090999999997</v>
      </c>
      <c r="AS52">
        <v>28.428381000000002</v>
      </c>
      <c r="AT52">
        <v>14.405925999999999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82.138036999999983</v>
      </c>
      <c r="BA52">
        <f t="shared" si="1"/>
        <v>1891.9654410000001</v>
      </c>
      <c r="BD52">
        <v>7.19</v>
      </c>
      <c r="BE52">
        <v>1.87</v>
      </c>
      <c r="BF52">
        <v>2.91</v>
      </c>
      <c r="BG52">
        <v>1.77</v>
      </c>
      <c r="BH52">
        <v>5.97</v>
      </c>
      <c r="BI52">
        <v>1.58</v>
      </c>
      <c r="BJ52">
        <v>1.51</v>
      </c>
      <c r="BK52">
        <v>1.76</v>
      </c>
      <c r="BL52">
        <v>0.83</v>
      </c>
      <c r="BM52">
        <v>0.19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1.58</v>
      </c>
      <c r="BT52">
        <v>2.852341</v>
      </c>
      <c r="BU52">
        <v>1.288975</v>
      </c>
      <c r="BV52">
        <v>2.2803149999999999</v>
      </c>
      <c r="BW52">
        <v>1.866409</v>
      </c>
      <c r="BX52">
        <v>1.8824719999999999</v>
      </c>
      <c r="BY52">
        <v>2.57795</v>
      </c>
      <c r="BZ52">
        <v>1.2752250000000001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5.1043409999999998</v>
      </c>
      <c r="CK52">
        <v>1.7965409999999999</v>
      </c>
      <c r="CL52">
        <v>1.8617429999999999</v>
      </c>
      <c r="CM52">
        <v>3.373329</v>
      </c>
      <c r="CN52">
        <v>3.402895</v>
      </c>
      <c r="CO52">
        <v>4.1247199999999999</v>
      </c>
      <c r="CP52">
        <v>4.0903549999999997</v>
      </c>
      <c r="CQ52">
        <v>1.875373</v>
      </c>
      <c r="CR52">
        <v>0.81273300000000004</v>
      </c>
      <c r="CS52">
        <v>1.3170770000000001</v>
      </c>
      <c r="CT52">
        <v>0.95288399999999995</v>
      </c>
      <c r="CU52">
        <v>0</v>
      </c>
      <c r="CV52">
        <v>0</v>
      </c>
      <c r="CW52">
        <v>0.92235900000000004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82.138036999999983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359.91158799999999</v>
      </c>
      <c r="L53">
        <v>223.16582199999999</v>
      </c>
      <c r="M53">
        <v>89.249346000000003</v>
      </c>
      <c r="N53">
        <v>114.442213</v>
      </c>
      <c r="O53">
        <v>119.87247000000001</v>
      </c>
      <c r="P53">
        <v>101.19930600000001</v>
      </c>
      <c r="Q53">
        <v>0</v>
      </c>
      <c r="R53">
        <v>41.158071999999997</v>
      </c>
      <c r="S53">
        <v>13.991412</v>
      </c>
      <c r="T53">
        <v>0</v>
      </c>
      <c r="U53">
        <v>335.22538500000002</v>
      </c>
      <c r="V53">
        <v>17.425380000000001</v>
      </c>
      <c r="W53">
        <v>38.547696000000002</v>
      </c>
      <c r="X53">
        <v>141.703509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41.028274000000003</v>
      </c>
      <c r="AH53">
        <v>0</v>
      </c>
      <c r="AI53">
        <v>0</v>
      </c>
      <c r="AJ53">
        <v>0</v>
      </c>
      <c r="AK53">
        <v>50.513826999999999</v>
      </c>
      <c r="AL53">
        <v>12.278389000000001</v>
      </c>
      <c r="AM53">
        <v>15.701123000000001</v>
      </c>
      <c r="AN53">
        <v>0.771401</v>
      </c>
      <c r="AO53">
        <v>0</v>
      </c>
      <c r="AP53">
        <v>0.61526400000000003</v>
      </c>
      <c r="AQ53">
        <v>0</v>
      </c>
      <c r="AR53">
        <v>40.299090999999997</v>
      </c>
      <c r="AS53">
        <v>28.428381000000002</v>
      </c>
      <c r="AT53">
        <v>14.405925999999999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82.138036999999983</v>
      </c>
      <c r="BA53">
        <f t="shared" si="1"/>
        <v>1882.0719119999999</v>
      </c>
      <c r="BD53">
        <v>7.19</v>
      </c>
      <c r="BE53">
        <v>1.87</v>
      </c>
      <c r="BF53">
        <v>2.91</v>
      </c>
      <c r="BG53">
        <v>1.77</v>
      </c>
      <c r="BH53">
        <v>5.97</v>
      </c>
      <c r="BI53">
        <v>1.58</v>
      </c>
      <c r="BJ53">
        <v>1.51</v>
      </c>
      <c r="BK53">
        <v>1.76</v>
      </c>
      <c r="BL53">
        <v>0.83</v>
      </c>
      <c r="BM53">
        <v>0.19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1.58</v>
      </c>
      <c r="BT53">
        <v>2.852341</v>
      </c>
      <c r="BU53">
        <v>1.288975</v>
      </c>
      <c r="BV53">
        <v>2.2803149999999999</v>
      </c>
      <c r="BW53">
        <v>1.866409</v>
      </c>
      <c r="BX53">
        <v>1.8824719999999999</v>
      </c>
      <c r="BY53">
        <v>2.57795</v>
      </c>
      <c r="BZ53">
        <v>1.2752250000000001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5.1043409999999998</v>
      </c>
      <c r="CK53">
        <v>1.7965409999999999</v>
      </c>
      <c r="CL53">
        <v>1.8617429999999999</v>
      </c>
      <c r="CM53">
        <v>3.373329</v>
      </c>
      <c r="CN53">
        <v>3.402895</v>
      </c>
      <c r="CO53">
        <v>4.1247199999999999</v>
      </c>
      <c r="CP53">
        <v>4.0903549999999997</v>
      </c>
      <c r="CQ53">
        <v>1.875373</v>
      </c>
      <c r="CR53">
        <v>0.81273300000000004</v>
      </c>
      <c r="CS53">
        <v>1.3170770000000001</v>
      </c>
      <c r="CT53">
        <v>0.95288399999999995</v>
      </c>
      <c r="CU53">
        <v>0</v>
      </c>
      <c r="CV53">
        <v>0</v>
      </c>
      <c r="CW53">
        <v>0.92235900000000004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82.138036999999983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359.91688599999998</v>
      </c>
      <c r="L54">
        <v>223.16582199999999</v>
      </c>
      <c r="M54">
        <v>89.249346000000003</v>
      </c>
      <c r="N54">
        <v>114.442213</v>
      </c>
      <c r="O54">
        <v>119.87247000000001</v>
      </c>
      <c r="P54">
        <v>101.19930600000001</v>
      </c>
      <c r="Q54">
        <v>0</v>
      </c>
      <c r="R54">
        <v>41.158071999999997</v>
      </c>
      <c r="S54">
        <v>13.971005</v>
      </c>
      <c r="T54">
        <v>0</v>
      </c>
      <c r="U54">
        <v>335.22538500000002</v>
      </c>
      <c r="V54">
        <v>17.425380000000001</v>
      </c>
      <c r="W54">
        <v>38.547696000000002</v>
      </c>
      <c r="X54">
        <v>141.703509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41.028274000000003</v>
      </c>
      <c r="AH54">
        <v>0</v>
      </c>
      <c r="AI54">
        <v>0</v>
      </c>
      <c r="AJ54">
        <v>0</v>
      </c>
      <c r="AK54">
        <v>50.513826999999999</v>
      </c>
      <c r="AL54">
        <v>12.278389000000001</v>
      </c>
      <c r="AM54">
        <v>15.701123000000001</v>
      </c>
      <c r="AN54">
        <v>0.771401</v>
      </c>
      <c r="AO54">
        <v>0</v>
      </c>
      <c r="AP54">
        <v>0.61526400000000003</v>
      </c>
      <c r="AQ54">
        <v>0</v>
      </c>
      <c r="AR54">
        <v>40.299090999999997</v>
      </c>
      <c r="AS54">
        <v>28.428381000000002</v>
      </c>
      <c r="AT54">
        <v>14.405925999999999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82.068036999999975</v>
      </c>
      <c r="BA54">
        <f t="shared" si="1"/>
        <v>1881.986803</v>
      </c>
      <c r="BD54">
        <v>7.19</v>
      </c>
      <c r="BE54">
        <v>1.87</v>
      </c>
      <c r="BF54">
        <v>2.91</v>
      </c>
      <c r="BG54">
        <v>1.77</v>
      </c>
      <c r="BH54">
        <v>5.97</v>
      </c>
      <c r="BI54">
        <v>1.54</v>
      </c>
      <c r="BJ54">
        <v>1.48</v>
      </c>
      <c r="BK54">
        <v>1.76</v>
      </c>
      <c r="BL54">
        <v>0.83</v>
      </c>
      <c r="BM54">
        <v>0.19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1.58</v>
      </c>
      <c r="BT54">
        <v>2.852341</v>
      </c>
      <c r="BU54">
        <v>1.288975</v>
      </c>
      <c r="BV54">
        <v>2.2803149999999999</v>
      </c>
      <c r="BW54">
        <v>1.866409</v>
      </c>
      <c r="BX54">
        <v>1.8824719999999999</v>
      </c>
      <c r="BY54">
        <v>2.57795</v>
      </c>
      <c r="BZ54">
        <v>1.2752250000000001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5.1043409999999998</v>
      </c>
      <c r="CK54">
        <v>1.7965409999999999</v>
      </c>
      <c r="CL54">
        <v>1.8617429999999999</v>
      </c>
      <c r="CM54">
        <v>3.373329</v>
      </c>
      <c r="CN54">
        <v>3.402895</v>
      </c>
      <c r="CO54">
        <v>4.1247199999999999</v>
      </c>
      <c r="CP54">
        <v>4.0903549999999997</v>
      </c>
      <c r="CQ54">
        <v>1.875373</v>
      </c>
      <c r="CR54">
        <v>0.81273300000000004</v>
      </c>
      <c r="CS54">
        <v>1.3170770000000001</v>
      </c>
      <c r="CT54">
        <v>0.95288399999999995</v>
      </c>
      <c r="CU54">
        <v>0</v>
      </c>
      <c r="CV54">
        <v>0</v>
      </c>
      <c r="CW54">
        <v>0.92235900000000004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82.068036999999975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359.91158799999999</v>
      </c>
      <c r="L55">
        <v>224.229636</v>
      </c>
      <c r="M55">
        <v>89.249346000000003</v>
      </c>
      <c r="N55">
        <v>114.442213</v>
      </c>
      <c r="O55">
        <v>119.87247000000001</v>
      </c>
      <c r="P55">
        <v>101.19930600000001</v>
      </c>
      <c r="Q55">
        <v>0</v>
      </c>
      <c r="R55">
        <v>41.158071999999997</v>
      </c>
      <c r="S55">
        <v>12.984484</v>
      </c>
      <c r="T55">
        <v>0</v>
      </c>
      <c r="U55">
        <v>335.22538500000002</v>
      </c>
      <c r="V55">
        <v>17.425380000000001</v>
      </c>
      <c r="W55">
        <v>28.567283</v>
      </c>
      <c r="X55">
        <v>109.310276</v>
      </c>
      <c r="Y55">
        <v>0</v>
      </c>
      <c r="Z55">
        <v>6.2955800000000002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41.028274000000003</v>
      </c>
      <c r="AH55">
        <v>0</v>
      </c>
      <c r="AI55">
        <v>0</v>
      </c>
      <c r="AJ55">
        <v>0</v>
      </c>
      <c r="AK55">
        <v>50.513826999999999</v>
      </c>
      <c r="AL55">
        <v>12.278389000000001</v>
      </c>
      <c r="AM55">
        <v>15.701123000000001</v>
      </c>
      <c r="AN55">
        <v>0.771401</v>
      </c>
      <c r="AO55">
        <v>0</v>
      </c>
      <c r="AP55">
        <v>6.1526430000000003</v>
      </c>
      <c r="AQ55">
        <v>10.7799</v>
      </c>
      <c r="AR55">
        <v>40.299090999999997</v>
      </c>
      <c r="AS55">
        <v>28.428381000000002</v>
      </c>
      <c r="AT55">
        <v>14.405925999999999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82.047306999999975</v>
      </c>
      <c r="BA55">
        <f t="shared" si="1"/>
        <v>1862.2772809999999</v>
      </c>
      <c r="BD55">
        <v>7.19</v>
      </c>
      <c r="BE55">
        <v>1.87</v>
      </c>
      <c r="BF55">
        <v>2.91</v>
      </c>
      <c r="BG55">
        <v>1.77</v>
      </c>
      <c r="BH55">
        <v>5.97</v>
      </c>
      <c r="BI55">
        <v>1.54</v>
      </c>
      <c r="BJ55">
        <v>1.48</v>
      </c>
      <c r="BK55">
        <v>1.76</v>
      </c>
      <c r="BL55">
        <v>0.83</v>
      </c>
      <c r="BM55">
        <v>0.19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1.58</v>
      </c>
      <c r="BT55">
        <v>2.852341</v>
      </c>
      <c r="BU55">
        <v>1.288975</v>
      </c>
      <c r="BV55">
        <v>2.259585</v>
      </c>
      <c r="BW55">
        <v>1.866409</v>
      </c>
      <c r="BX55">
        <v>1.8824719999999999</v>
      </c>
      <c r="BY55">
        <v>2.57795</v>
      </c>
      <c r="BZ55">
        <v>1.2752250000000001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5.1043409999999998</v>
      </c>
      <c r="CK55">
        <v>1.7965409999999999</v>
      </c>
      <c r="CL55">
        <v>1.8617429999999999</v>
      </c>
      <c r="CM55">
        <v>3.373329</v>
      </c>
      <c r="CN55">
        <v>3.402895</v>
      </c>
      <c r="CO55">
        <v>4.1247199999999999</v>
      </c>
      <c r="CP55">
        <v>4.0903549999999997</v>
      </c>
      <c r="CQ55">
        <v>1.875373</v>
      </c>
      <c r="CR55">
        <v>0.81273300000000004</v>
      </c>
      <c r="CS55">
        <v>1.3170770000000001</v>
      </c>
      <c r="CT55">
        <v>0.95288399999999995</v>
      </c>
      <c r="CU55">
        <v>0</v>
      </c>
      <c r="CV55">
        <v>0</v>
      </c>
      <c r="CW55">
        <v>0.92235900000000004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82.047306999999975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359.91688599999998</v>
      </c>
      <c r="L56">
        <v>223.365273</v>
      </c>
      <c r="M56">
        <v>89.249346000000003</v>
      </c>
      <c r="N56">
        <v>114.442213</v>
      </c>
      <c r="O56">
        <v>119.87247000000001</v>
      </c>
      <c r="P56">
        <v>101.19930600000001</v>
      </c>
      <c r="Q56">
        <v>0</v>
      </c>
      <c r="R56">
        <v>35.274791</v>
      </c>
      <c r="S56">
        <v>12.984484</v>
      </c>
      <c r="T56">
        <v>0</v>
      </c>
      <c r="U56">
        <v>335.22538500000002</v>
      </c>
      <c r="V56">
        <v>17.425380000000001</v>
      </c>
      <c r="W56">
        <v>28.567283</v>
      </c>
      <c r="X56">
        <v>109.310276</v>
      </c>
      <c r="Y56">
        <v>0</v>
      </c>
      <c r="Z56">
        <v>6.2955800000000002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41.028274000000003</v>
      </c>
      <c r="AH56">
        <v>0</v>
      </c>
      <c r="AI56">
        <v>0</v>
      </c>
      <c r="AJ56">
        <v>0</v>
      </c>
      <c r="AK56">
        <v>50.513826999999999</v>
      </c>
      <c r="AL56">
        <v>12.278389000000001</v>
      </c>
      <c r="AM56">
        <v>15.701123000000001</v>
      </c>
      <c r="AN56">
        <v>0.771401</v>
      </c>
      <c r="AO56">
        <v>0</v>
      </c>
      <c r="AP56">
        <v>6.1526430000000003</v>
      </c>
      <c r="AQ56">
        <v>10.7799</v>
      </c>
      <c r="AR56">
        <v>40.299090999999997</v>
      </c>
      <c r="AS56">
        <v>28.428381000000002</v>
      </c>
      <c r="AT56">
        <v>14.405925999999999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82.047306999999975</v>
      </c>
      <c r="BA56">
        <f t="shared" si="1"/>
        <v>1855.5349349999999</v>
      </c>
      <c r="BD56">
        <v>7.19</v>
      </c>
      <c r="BE56">
        <v>1.87</v>
      </c>
      <c r="BF56">
        <v>2.91</v>
      </c>
      <c r="BG56">
        <v>1.77</v>
      </c>
      <c r="BH56">
        <v>5.97</v>
      </c>
      <c r="BI56">
        <v>1.54</v>
      </c>
      <c r="BJ56">
        <v>1.48</v>
      </c>
      <c r="BK56">
        <v>1.76</v>
      </c>
      <c r="BL56">
        <v>0.83</v>
      </c>
      <c r="BM56">
        <v>0.19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1.58</v>
      </c>
      <c r="BT56">
        <v>2.852341</v>
      </c>
      <c r="BU56">
        <v>1.288975</v>
      </c>
      <c r="BV56">
        <v>2.259585</v>
      </c>
      <c r="BW56">
        <v>1.866409</v>
      </c>
      <c r="BX56">
        <v>1.8824719999999999</v>
      </c>
      <c r="BY56">
        <v>2.57795</v>
      </c>
      <c r="BZ56">
        <v>1.2752250000000001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5.1043409999999998</v>
      </c>
      <c r="CK56">
        <v>1.7965409999999999</v>
      </c>
      <c r="CL56">
        <v>1.8617429999999999</v>
      </c>
      <c r="CM56">
        <v>3.373329</v>
      </c>
      <c r="CN56">
        <v>3.402895</v>
      </c>
      <c r="CO56">
        <v>4.1247199999999999</v>
      </c>
      <c r="CP56">
        <v>4.0903549999999997</v>
      </c>
      <c r="CQ56">
        <v>1.875373</v>
      </c>
      <c r="CR56">
        <v>0.81273300000000004</v>
      </c>
      <c r="CS56">
        <v>1.3170770000000001</v>
      </c>
      <c r="CT56">
        <v>0.95288399999999995</v>
      </c>
      <c r="CU56">
        <v>0</v>
      </c>
      <c r="CV56">
        <v>0</v>
      </c>
      <c r="CW56">
        <v>0.92235900000000004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82.047306999999975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359.91158799999999</v>
      </c>
      <c r="L57">
        <v>223.46113800000001</v>
      </c>
      <c r="M57">
        <v>89.249346000000003</v>
      </c>
      <c r="N57">
        <v>114.442213</v>
      </c>
      <c r="O57">
        <v>119.87247000000001</v>
      </c>
      <c r="P57">
        <v>101.19930600000001</v>
      </c>
      <c r="Q57">
        <v>0</v>
      </c>
      <c r="R57">
        <v>28.863384</v>
      </c>
      <c r="S57">
        <v>12.984484</v>
      </c>
      <c r="T57">
        <v>0</v>
      </c>
      <c r="U57">
        <v>335.22538500000002</v>
      </c>
      <c r="V57">
        <v>17.425380000000001</v>
      </c>
      <c r="W57">
        <v>28.567283</v>
      </c>
      <c r="X57">
        <v>109.310276</v>
      </c>
      <c r="Y57">
        <v>0</v>
      </c>
      <c r="Z57">
        <v>6.2955800000000002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41.028274000000003</v>
      </c>
      <c r="AH57">
        <v>0</v>
      </c>
      <c r="AI57">
        <v>0</v>
      </c>
      <c r="AJ57">
        <v>0</v>
      </c>
      <c r="AK57">
        <v>50.513826999999999</v>
      </c>
      <c r="AL57">
        <v>23.440560999999999</v>
      </c>
      <c r="AM57">
        <v>15.701123000000001</v>
      </c>
      <c r="AN57">
        <v>0.771401</v>
      </c>
      <c r="AO57">
        <v>0</v>
      </c>
      <c r="AP57">
        <v>6.1526430000000003</v>
      </c>
      <c r="AQ57">
        <v>13.44317</v>
      </c>
      <c r="AR57">
        <v>40.299090999999997</v>
      </c>
      <c r="AS57">
        <v>28.428381000000002</v>
      </c>
      <c r="AT57">
        <v>14.405925999999999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82.427306999999985</v>
      </c>
      <c r="BA57">
        <f t="shared" si="1"/>
        <v>1863.4195369999998</v>
      </c>
      <c r="BD57">
        <v>7.44</v>
      </c>
      <c r="BE57">
        <v>1.87</v>
      </c>
      <c r="BF57">
        <v>2.91</v>
      </c>
      <c r="BG57">
        <v>1.77</v>
      </c>
      <c r="BH57">
        <v>5.97</v>
      </c>
      <c r="BI57">
        <v>1.54</v>
      </c>
      <c r="BJ57">
        <v>1.48</v>
      </c>
      <c r="BK57">
        <v>1.76</v>
      </c>
      <c r="BL57">
        <v>0.96</v>
      </c>
      <c r="BM57">
        <v>0.19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1.58</v>
      </c>
      <c r="BT57">
        <v>2.852341</v>
      </c>
      <c r="BU57">
        <v>1.288975</v>
      </c>
      <c r="BV57">
        <v>2.259585</v>
      </c>
      <c r="BW57">
        <v>1.866409</v>
      </c>
      <c r="BX57">
        <v>1.8824719999999999</v>
      </c>
      <c r="BY57">
        <v>2.57795</v>
      </c>
      <c r="BZ57">
        <v>1.2752250000000001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5.1043409999999998</v>
      </c>
      <c r="CK57">
        <v>1.7965409999999999</v>
      </c>
      <c r="CL57">
        <v>1.8617429999999999</v>
      </c>
      <c r="CM57">
        <v>3.373329</v>
      </c>
      <c r="CN57">
        <v>3.402895</v>
      </c>
      <c r="CO57">
        <v>4.1247199999999999</v>
      </c>
      <c r="CP57">
        <v>4.0903549999999997</v>
      </c>
      <c r="CQ57">
        <v>1.875373</v>
      </c>
      <c r="CR57">
        <v>0.81273300000000004</v>
      </c>
      <c r="CS57">
        <v>1.3170770000000001</v>
      </c>
      <c r="CT57">
        <v>0.95288399999999995</v>
      </c>
      <c r="CU57">
        <v>0</v>
      </c>
      <c r="CV57">
        <v>0</v>
      </c>
      <c r="CW57">
        <v>0.92235900000000004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82.427306999999985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359.91688599999998</v>
      </c>
      <c r="L58">
        <v>223.43033399999999</v>
      </c>
      <c r="M58">
        <v>89.249346000000003</v>
      </c>
      <c r="N58">
        <v>114.442213</v>
      </c>
      <c r="O58">
        <v>119.87247000000001</v>
      </c>
      <c r="P58">
        <v>101.19930600000001</v>
      </c>
      <c r="Q58">
        <v>0</v>
      </c>
      <c r="R58">
        <v>41.158071999999997</v>
      </c>
      <c r="S58">
        <v>12.984484</v>
      </c>
      <c r="T58">
        <v>0</v>
      </c>
      <c r="U58">
        <v>335.22538500000002</v>
      </c>
      <c r="V58">
        <v>17.425380000000001</v>
      </c>
      <c r="W58">
        <v>28.567283</v>
      </c>
      <c r="X58">
        <v>122.24955799999999</v>
      </c>
      <c r="Y58">
        <v>0</v>
      </c>
      <c r="Z58">
        <v>6.2955800000000002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8.0038999999999998</v>
      </c>
      <c r="AG58">
        <v>41.028274000000003</v>
      </c>
      <c r="AH58">
        <v>0</v>
      </c>
      <c r="AI58">
        <v>0</v>
      </c>
      <c r="AJ58">
        <v>0</v>
      </c>
      <c r="AK58">
        <v>50.513826999999999</v>
      </c>
      <c r="AL58">
        <v>79.251420999999993</v>
      </c>
      <c r="AM58">
        <v>15.701123000000001</v>
      </c>
      <c r="AN58">
        <v>0.771401</v>
      </c>
      <c r="AO58">
        <v>0</v>
      </c>
      <c r="AP58">
        <v>6.1526430000000003</v>
      </c>
      <c r="AQ58">
        <v>13.633402999999999</v>
      </c>
      <c r="AR58">
        <v>40.299090999999997</v>
      </c>
      <c r="AS58">
        <v>28.428381000000002</v>
      </c>
      <c r="AT58">
        <v>14.405925999999999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82.497306999999978</v>
      </c>
      <c r="BA58">
        <f t="shared" si="1"/>
        <v>1952.7029939999998</v>
      </c>
      <c r="BD58">
        <v>7.44</v>
      </c>
      <c r="BE58">
        <v>1.87</v>
      </c>
      <c r="BF58">
        <v>2.91</v>
      </c>
      <c r="BG58">
        <v>1.77</v>
      </c>
      <c r="BH58">
        <v>5.97</v>
      </c>
      <c r="BI58">
        <v>1.54</v>
      </c>
      <c r="BJ58">
        <v>1.48</v>
      </c>
      <c r="BK58">
        <v>1.76</v>
      </c>
      <c r="BL58">
        <v>1.03</v>
      </c>
      <c r="BM58">
        <v>0.19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1.58</v>
      </c>
      <c r="BT58">
        <v>2.852341</v>
      </c>
      <c r="BU58">
        <v>1.288975</v>
      </c>
      <c r="BV58">
        <v>2.259585</v>
      </c>
      <c r="BW58">
        <v>1.866409</v>
      </c>
      <c r="BX58">
        <v>1.8824719999999999</v>
      </c>
      <c r="BY58">
        <v>2.57795</v>
      </c>
      <c r="BZ58">
        <v>1.2752250000000001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5.1043409999999998</v>
      </c>
      <c r="CK58">
        <v>1.7965409999999999</v>
      </c>
      <c r="CL58">
        <v>1.8617429999999999</v>
      </c>
      <c r="CM58">
        <v>3.373329</v>
      </c>
      <c r="CN58">
        <v>3.402895</v>
      </c>
      <c r="CO58">
        <v>4.1247199999999999</v>
      </c>
      <c r="CP58">
        <v>4.0903549999999997</v>
      </c>
      <c r="CQ58">
        <v>1.875373</v>
      </c>
      <c r="CR58">
        <v>0.81273300000000004</v>
      </c>
      <c r="CS58">
        <v>1.3170770000000001</v>
      </c>
      <c r="CT58">
        <v>0.95288399999999995</v>
      </c>
      <c r="CU58">
        <v>0</v>
      </c>
      <c r="CV58">
        <v>0</v>
      </c>
      <c r="CW58">
        <v>0.92235900000000004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82.497306999999978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338.72062399999999</v>
      </c>
      <c r="L59">
        <v>223.43033399999999</v>
      </c>
      <c r="M59">
        <v>89.249346000000003</v>
      </c>
      <c r="N59">
        <v>114.442213</v>
      </c>
      <c r="O59">
        <v>119.87247000000001</v>
      </c>
      <c r="P59">
        <v>101.19930600000001</v>
      </c>
      <c r="Q59">
        <v>0</v>
      </c>
      <c r="R59">
        <v>41.158071999999997</v>
      </c>
      <c r="S59">
        <v>8.3857719999999993</v>
      </c>
      <c r="T59">
        <v>0</v>
      </c>
      <c r="U59">
        <v>335.22538500000002</v>
      </c>
      <c r="V59">
        <v>17.425380000000001</v>
      </c>
      <c r="W59">
        <v>28.567283</v>
      </c>
      <c r="X59">
        <v>139.582458</v>
      </c>
      <c r="Y59">
        <v>0</v>
      </c>
      <c r="Z59">
        <v>12.591161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8.0038999999999998</v>
      </c>
      <c r="AG59">
        <v>41.028274000000003</v>
      </c>
      <c r="AH59">
        <v>0</v>
      </c>
      <c r="AI59">
        <v>0</v>
      </c>
      <c r="AJ59">
        <v>0</v>
      </c>
      <c r="AK59">
        <v>50.513826999999999</v>
      </c>
      <c r="AL59">
        <v>79.251420999999993</v>
      </c>
      <c r="AM59">
        <v>15.701123000000001</v>
      </c>
      <c r="AN59">
        <v>0.771401</v>
      </c>
      <c r="AO59">
        <v>0</v>
      </c>
      <c r="AP59">
        <v>6.1526430000000003</v>
      </c>
      <c r="AQ59">
        <v>24.223068999999999</v>
      </c>
      <c r="AR59">
        <v>40.299090999999997</v>
      </c>
      <c r="AS59">
        <v>28.428381000000002</v>
      </c>
      <c r="AT59">
        <v>14.405925999999999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82.547306999999975</v>
      </c>
      <c r="BA59">
        <f t="shared" si="1"/>
        <v>1961.1761669999999</v>
      </c>
      <c r="BD59">
        <v>7.44</v>
      </c>
      <c r="BE59">
        <v>1.87</v>
      </c>
      <c r="BF59">
        <v>2.91</v>
      </c>
      <c r="BG59">
        <v>1.77</v>
      </c>
      <c r="BH59">
        <v>5.97</v>
      </c>
      <c r="BI59">
        <v>1.54</v>
      </c>
      <c r="BJ59">
        <v>1.48</v>
      </c>
      <c r="BK59">
        <v>1.76</v>
      </c>
      <c r="BL59">
        <v>1.08</v>
      </c>
      <c r="BM59">
        <v>0.19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1.58</v>
      </c>
      <c r="BT59">
        <v>2.852341</v>
      </c>
      <c r="BU59">
        <v>1.288975</v>
      </c>
      <c r="BV59">
        <v>2.259585</v>
      </c>
      <c r="BW59">
        <v>1.866409</v>
      </c>
      <c r="BX59">
        <v>1.8824719999999999</v>
      </c>
      <c r="BY59">
        <v>2.57795</v>
      </c>
      <c r="BZ59">
        <v>1.2752250000000001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5.1043409999999998</v>
      </c>
      <c r="CK59">
        <v>1.7965409999999999</v>
      </c>
      <c r="CL59">
        <v>1.8617429999999999</v>
      </c>
      <c r="CM59">
        <v>3.373329</v>
      </c>
      <c r="CN59">
        <v>3.402895</v>
      </c>
      <c r="CO59">
        <v>4.1247199999999999</v>
      </c>
      <c r="CP59">
        <v>4.0903549999999997</v>
      </c>
      <c r="CQ59">
        <v>1.875373</v>
      </c>
      <c r="CR59">
        <v>0.81273300000000004</v>
      </c>
      <c r="CS59">
        <v>1.3170770000000001</v>
      </c>
      <c r="CT59">
        <v>0.95288399999999995</v>
      </c>
      <c r="CU59">
        <v>0</v>
      </c>
      <c r="CV59">
        <v>0</v>
      </c>
      <c r="CW59">
        <v>0.92235900000000004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82.547306999999975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338.72062399999999</v>
      </c>
      <c r="L60">
        <v>223.43033399999999</v>
      </c>
      <c r="M60">
        <v>89.249346000000003</v>
      </c>
      <c r="N60">
        <v>114.442213</v>
      </c>
      <c r="O60">
        <v>119.87247000000001</v>
      </c>
      <c r="P60">
        <v>101.19930600000001</v>
      </c>
      <c r="Q60">
        <v>0</v>
      </c>
      <c r="R60">
        <v>41.158071999999997</v>
      </c>
      <c r="S60">
        <v>8.3857719999999993</v>
      </c>
      <c r="T60">
        <v>0</v>
      </c>
      <c r="U60">
        <v>335.22538500000002</v>
      </c>
      <c r="V60">
        <v>17.425380000000001</v>
      </c>
      <c r="W60">
        <v>38.547696000000002</v>
      </c>
      <c r="X60">
        <v>141.703509</v>
      </c>
      <c r="Y60">
        <v>0</v>
      </c>
      <c r="Z60">
        <v>12.591161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8.0038999999999998</v>
      </c>
      <c r="AG60">
        <v>41.028274000000003</v>
      </c>
      <c r="AH60">
        <v>0</v>
      </c>
      <c r="AI60">
        <v>0</v>
      </c>
      <c r="AJ60">
        <v>0</v>
      </c>
      <c r="AK60">
        <v>50.513826999999999</v>
      </c>
      <c r="AL60">
        <v>79.251420999999993</v>
      </c>
      <c r="AM60">
        <v>15.701123000000001</v>
      </c>
      <c r="AN60">
        <v>0.771401</v>
      </c>
      <c r="AO60">
        <v>0</v>
      </c>
      <c r="AP60">
        <v>6.1526430000000003</v>
      </c>
      <c r="AQ60">
        <v>36.334603000000001</v>
      </c>
      <c r="AR60">
        <v>40.299090999999997</v>
      </c>
      <c r="AS60">
        <v>28.428381000000002</v>
      </c>
      <c r="AT60">
        <v>14.405925999999999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82.547306999999975</v>
      </c>
      <c r="BA60">
        <f t="shared" si="1"/>
        <v>1985.3891649999998</v>
      </c>
      <c r="BD60">
        <v>7.44</v>
      </c>
      <c r="BE60">
        <v>1.87</v>
      </c>
      <c r="BF60">
        <v>2.91</v>
      </c>
      <c r="BG60">
        <v>1.77</v>
      </c>
      <c r="BH60">
        <v>5.97</v>
      </c>
      <c r="BI60">
        <v>1.54</v>
      </c>
      <c r="BJ60">
        <v>1.48</v>
      </c>
      <c r="BK60">
        <v>1.76</v>
      </c>
      <c r="BL60">
        <v>1.08</v>
      </c>
      <c r="BM60">
        <v>0.19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1.58</v>
      </c>
      <c r="BT60">
        <v>2.852341</v>
      </c>
      <c r="BU60">
        <v>1.288975</v>
      </c>
      <c r="BV60">
        <v>2.259585</v>
      </c>
      <c r="BW60">
        <v>1.866409</v>
      </c>
      <c r="BX60">
        <v>1.8824719999999999</v>
      </c>
      <c r="BY60">
        <v>2.57795</v>
      </c>
      <c r="BZ60">
        <v>1.2752250000000001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5.1043409999999998</v>
      </c>
      <c r="CK60">
        <v>1.7965409999999999</v>
      </c>
      <c r="CL60">
        <v>1.8617429999999999</v>
      </c>
      <c r="CM60">
        <v>3.373329</v>
      </c>
      <c r="CN60">
        <v>3.402895</v>
      </c>
      <c r="CO60">
        <v>4.1247199999999999</v>
      </c>
      <c r="CP60">
        <v>4.0903549999999997</v>
      </c>
      <c r="CQ60">
        <v>1.875373</v>
      </c>
      <c r="CR60">
        <v>0.81273300000000004</v>
      </c>
      <c r="CS60">
        <v>1.3170770000000001</v>
      </c>
      <c r="CT60">
        <v>0.95288399999999995</v>
      </c>
      <c r="CU60">
        <v>0</v>
      </c>
      <c r="CV60">
        <v>0</v>
      </c>
      <c r="CW60">
        <v>0.92235900000000004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82.547306999999975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359.91158799999999</v>
      </c>
      <c r="L61">
        <v>223.43033399999999</v>
      </c>
      <c r="M61">
        <v>87.311892</v>
      </c>
      <c r="N61">
        <v>114.442213</v>
      </c>
      <c r="O61">
        <v>119.87247000000001</v>
      </c>
      <c r="P61">
        <v>101.19930600000001</v>
      </c>
      <c r="Q61">
        <v>0</v>
      </c>
      <c r="R61">
        <v>41.158071999999997</v>
      </c>
      <c r="S61">
        <v>12.984484</v>
      </c>
      <c r="T61">
        <v>0</v>
      </c>
      <c r="U61">
        <v>335.22538500000002</v>
      </c>
      <c r="V61">
        <v>17.425380000000001</v>
      </c>
      <c r="W61">
        <v>38.547696000000002</v>
      </c>
      <c r="X61">
        <v>141.703509</v>
      </c>
      <c r="Y61">
        <v>0</v>
      </c>
      <c r="Z61">
        <v>12.591161</v>
      </c>
      <c r="AA61">
        <v>0</v>
      </c>
      <c r="AB61">
        <v>0</v>
      </c>
      <c r="AC61">
        <v>0</v>
      </c>
      <c r="AD61">
        <v>0</v>
      </c>
      <c r="AE61">
        <v>16.336497000000001</v>
      </c>
      <c r="AF61">
        <v>8.0038999999999998</v>
      </c>
      <c r="AG61">
        <v>41.028274000000003</v>
      </c>
      <c r="AH61">
        <v>0</v>
      </c>
      <c r="AI61">
        <v>0</v>
      </c>
      <c r="AJ61">
        <v>0</v>
      </c>
      <c r="AK61">
        <v>50.513826999999999</v>
      </c>
      <c r="AL61">
        <v>79.251420999999993</v>
      </c>
      <c r="AM61">
        <v>15.701123000000001</v>
      </c>
      <c r="AN61">
        <v>0.771401</v>
      </c>
      <c r="AO61">
        <v>0</v>
      </c>
      <c r="AP61">
        <v>0</v>
      </c>
      <c r="AQ61">
        <v>36.334603000000001</v>
      </c>
      <c r="AR61">
        <v>39.238588999999997</v>
      </c>
      <c r="AS61">
        <v>28.428381000000002</v>
      </c>
      <c r="AT61">
        <v>14.405925999999999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82.587306999999981</v>
      </c>
      <c r="BA61">
        <f t="shared" si="1"/>
        <v>2018.4047389999998</v>
      </c>
      <c r="BD61">
        <v>7.44</v>
      </c>
      <c r="BE61">
        <v>1.87</v>
      </c>
      <c r="BF61">
        <v>2.91</v>
      </c>
      <c r="BG61">
        <v>1.77</v>
      </c>
      <c r="BH61">
        <v>5.97</v>
      </c>
      <c r="BI61">
        <v>1.54</v>
      </c>
      <c r="BJ61">
        <v>1.48</v>
      </c>
      <c r="BK61">
        <v>1.76</v>
      </c>
      <c r="BL61">
        <v>1.1200000000000001</v>
      </c>
      <c r="BM61">
        <v>0.19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1.58</v>
      </c>
      <c r="BT61">
        <v>2.852341</v>
      </c>
      <c r="BU61">
        <v>1.288975</v>
      </c>
      <c r="BV61">
        <v>2.259585</v>
      </c>
      <c r="BW61">
        <v>1.866409</v>
      </c>
      <c r="BX61">
        <v>1.8824719999999999</v>
      </c>
      <c r="BY61">
        <v>2.57795</v>
      </c>
      <c r="BZ61">
        <v>1.2752250000000001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5.1043409999999998</v>
      </c>
      <c r="CK61">
        <v>1.7965409999999999</v>
      </c>
      <c r="CL61">
        <v>1.8617429999999999</v>
      </c>
      <c r="CM61">
        <v>3.373329</v>
      </c>
      <c r="CN61">
        <v>3.402895</v>
      </c>
      <c r="CO61">
        <v>4.1247199999999999</v>
      </c>
      <c r="CP61">
        <v>4.0903549999999997</v>
      </c>
      <c r="CQ61">
        <v>1.875373</v>
      </c>
      <c r="CR61">
        <v>0.81273300000000004</v>
      </c>
      <c r="CS61">
        <v>1.3170770000000001</v>
      </c>
      <c r="CT61">
        <v>0.95288399999999995</v>
      </c>
      <c r="CU61">
        <v>0</v>
      </c>
      <c r="CV61">
        <v>0</v>
      </c>
      <c r="CW61">
        <v>0.92235900000000004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82.587306999999981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359.91688599999998</v>
      </c>
      <c r="L62">
        <v>223.43033399999999</v>
      </c>
      <c r="M62">
        <v>87.311892</v>
      </c>
      <c r="N62">
        <v>114.442213</v>
      </c>
      <c r="O62">
        <v>119.87247000000001</v>
      </c>
      <c r="P62">
        <v>101.19930600000001</v>
      </c>
      <c r="Q62">
        <v>0</v>
      </c>
      <c r="R62">
        <v>41.158071999999997</v>
      </c>
      <c r="S62">
        <v>12.984484</v>
      </c>
      <c r="T62">
        <v>0</v>
      </c>
      <c r="U62">
        <v>335.22538500000002</v>
      </c>
      <c r="V62">
        <v>17.425380000000001</v>
      </c>
      <c r="W62">
        <v>38.547696000000002</v>
      </c>
      <c r="X62">
        <v>141.703509</v>
      </c>
      <c r="Y62">
        <v>0</v>
      </c>
      <c r="Z62">
        <v>12.591161</v>
      </c>
      <c r="AA62">
        <v>0</v>
      </c>
      <c r="AB62">
        <v>0</v>
      </c>
      <c r="AC62">
        <v>0</v>
      </c>
      <c r="AD62">
        <v>0</v>
      </c>
      <c r="AE62">
        <v>16.336497000000001</v>
      </c>
      <c r="AF62">
        <v>8.0038999999999998</v>
      </c>
      <c r="AG62">
        <v>41.028274000000003</v>
      </c>
      <c r="AH62">
        <v>0</v>
      </c>
      <c r="AI62">
        <v>0</v>
      </c>
      <c r="AJ62">
        <v>0</v>
      </c>
      <c r="AK62">
        <v>50.513826999999999</v>
      </c>
      <c r="AL62">
        <v>23.440560999999999</v>
      </c>
      <c r="AM62">
        <v>15.701123000000001</v>
      </c>
      <c r="AN62">
        <v>0.771401</v>
      </c>
      <c r="AO62">
        <v>0</v>
      </c>
      <c r="AP62">
        <v>0</v>
      </c>
      <c r="AQ62">
        <v>36.334603000000001</v>
      </c>
      <c r="AR62">
        <v>39.238588999999997</v>
      </c>
      <c r="AS62">
        <v>28.428381000000002</v>
      </c>
      <c r="AT62">
        <v>14.405925999999999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82.537306999999984</v>
      </c>
      <c r="BA62">
        <f t="shared" si="1"/>
        <v>1962.5491769999999</v>
      </c>
      <c r="BD62">
        <v>7.44</v>
      </c>
      <c r="BE62">
        <v>1.87</v>
      </c>
      <c r="BF62">
        <v>2.91</v>
      </c>
      <c r="BG62">
        <v>1.77</v>
      </c>
      <c r="BH62">
        <v>5.97</v>
      </c>
      <c r="BI62">
        <v>1.51</v>
      </c>
      <c r="BJ62">
        <v>1.46</v>
      </c>
      <c r="BK62">
        <v>1.76</v>
      </c>
      <c r="BL62">
        <v>1.1200000000000001</v>
      </c>
      <c r="BM62">
        <v>0.19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1.58</v>
      </c>
      <c r="BT62">
        <v>2.852341</v>
      </c>
      <c r="BU62">
        <v>1.288975</v>
      </c>
      <c r="BV62">
        <v>2.259585</v>
      </c>
      <c r="BW62">
        <v>1.866409</v>
      </c>
      <c r="BX62">
        <v>1.8824719999999999</v>
      </c>
      <c r="BY62">
        <v>2.57795</v>
      </c>
      <c r="BZ62">
        <v>1.2752250000000001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5.1043409999999998</v>
      </c>
      <c r="CK62">
        <v>1.7965409999999999</v>
      </c>
      <c r="CL62">
        <v>1.8617429999999999</v>
      </c>
      <c r="CM62">
        <v>3.373329</v>
      </c>
      <c r="CN62">
        <v>3.402895</v>
      </c>
      <c r="CO62">
        <v>4.1247199999999999</v>
      </c>
      <c r="CP62">
        <v>4.0903549999999997</v>
      </c>
      <c r="CQ62">
        <v>1.875373</v>
      </c>
      <c r="CR62">
        <v>0.81273300000000004</v>
      </c>
      <c r="CS62">
        <v>1.3170770000000001</v>
      </c>
      <c r="CT62">
        <v>0.95288399999999995</v>
      </c>
      <c r="CU62">
        <v>0</v>
      </c>
      <c r="CV62">
        <v>0</v>
      </c>
      <c r="CW62">
        <v>0.92235900000000004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82.537306999999984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360.13657499999999</v>
      </c>
      <c r="L63">
        <v>224.56598299999999</v>
      </c>
      <c r="M63">
        <v>89.249346000000003</v>
      </c>
      <c r="N63">
        <v>114.442213</v>
      </c>
      <c r="O63">
        <v>119.87247000000001</v>
      </c>
      <c r="P63">
        <v>101.19930600000001</v>
      </c>
      <c r="Q63">
        <v>0</v>
      </c>
      <c r="R63">
        <v>41.158071999999997</v>
      </c>
      <c r="S63">
        <v>13.052894</v>
      </c>
      <c r="T63">
        <v>0</v>
      </c>
      <c r="U63">
        <v>335.22538500000002</v>
      </c>
      <c r="V63">
        <v>17.425380000000001</v>
      </c>
      <c r="W63">
        <v>38.547696000000002</v>
      </c>
      <c r="X63">
        <v>141.703509</v>
      </c>
      <c r="Y63">
        <v>0</v>
      </c>
      <c r="Z63">
        <v>12.591161</v>
      </c>
      <c r="AA63">
        <v>13.43207</v>
      </c>
      <c r="AB63">
        <v>0</v>
      </c>
      <c r="AC63">
        <v>0</v>
      </c>
      <c r="AD63">
        <v>0</v>
      </c>
      <c r="AE63">
        <v>32.672992999999998</v>
      </c>
      <c r="AF63">
        <v>8.0038999999999998</v>
      </c>
      <c r="AG63">
        <v>41.028274000000003</v>
      </c>
      <c r="AH63">
        <v>0</v>
      </c>
      <c r="AI63">
        <v>0</v>
      </c>
      <c r="AJ63">
        <v>0</v>
      </c>
      <c r="AK63">
        <v>50.513826999999999</v>
      </c>
      <c r="AL63">
        <v>12.278389000000001</v>
      </c>
      <c r="AM63">
        <v>15.701123000000001</v>
      </c>
      <c r="AN63">
        <v>0.771401</v>
      </c>
      <c r="AO63">
        <v>0</v>
      </c>
      <c r="AP63">
        <v>0</v>
      </c>
      <c r="AQ63">
        <v>36.334603000000001</v>
      </c>
      <c r="AR63">
        <v>39.238588999999997</v>
      </c>
      <c r="AS63">
        <v>28.428381000000002</v>
      </c>
      <c r="AT63">
        <v>14.405925999999999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82.587306999999981</v>
      </c>
      <c r="BA63">
        <f t="shared" si="1"/>
        <v>1984.5667729999998</v>
      </c>
      <c r="BD63">
        <v>7.44</v>
      </c>
      <c r="BE63">
        <v>1.87</v>
      </c>
      <c r="BF63">
        <v>2.91</v>
      </c>
      <c r="BG63">
        <v>1.77</v>
      </c>
      <c r="BH63">
        <v>5.97</v>
      </c>
      <c r="BI63">
        <v>1.51</v>
      </c>
      <c r="BJ63">
        <v>1.46</v>
      </c>
      <c r="BK63">
        <v>1.76</v>
      </c>
      <c r="BL63">
        <v>1.17</v>
      </c>
      <c r="BM63">
        <v>0.19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1.58</v>
      </c>
      <c r="BT63">
        <v>2.852341</v>
      </c>
      <c r="BU63">
        <v>1.288975</v>
      </c>
      <c r="BV63">
        <v>2.259585</v>
      </c>
      <c r="BW63">
        <v>1.866409</v>
      </c>
      <c r="BX63">
        <v>1.8824719999999999</v>
      </c>
      <c r="BY63">
        <v>2.57795</v>
      </c>
      <c r="BZ63">
        <v>1.2752250000000001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5.1043409999999998</v>
      </c>
      <c r="CK63">
        <v>1.7965409999999999</v>
      </c>
      <c r="CL63">
        <v>1.8617429999999999</v>
      </c>
      <c r="CM63">
        <v>3.373329</v>
      </c>
      <c r="CN63">
        <v>3.402895</v>
      </c>
      <c r="CO63">
        <v>4.1247199999999999</v>
      </c>
      <c r="CP63">
        <v>4.0903549999999997</v>
      </c>
      <c r="CQ63">
        <v>1.875373</v>
      </c>
      <c r="CR63">
        <v>0.81273300000000004</v>
      </c>
      <c r="CS63">
        <v>1.3170770000000001</v>
      </c>
      <c r="CT63">
        <v>0.95288399999999995</v>
      </c>
      <c r="CU63">
        <v>0</v>
      </c>
      <c r="CV63">
        <v>0</v>
      </c>
      <c r="CW63">
        <v>0.92235900000000004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82.587306999999981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360.14148299999999</v>
      </c>
      <c r="L64">
        <v>224.56598299999999</v>
      </c>
      <c r="M64">
        <v>89.249346000000003</v>
      </c>
      <c r="N64">
        <v>114.442213</v>
      </c>
      <c r="O64">
        <v>119.87247000000001</v>
      </c>
      <c r="P64">
        <v>101.19930600000001</v>
      </c>
      <c r="Q64">
        <v>0</v>
      </c>
      <c r="R64">
        <v>41.158071999999997</v>
      </c>
      <c r="S64">
        <v>13.052894</v>
      </c>
      <c r="T64">
        <v>0</v>
      </c>
      <c r="U64">
        <v>335.22538500000002</v>
      </c>
      <c r="V64">
        <v>17.425380000000001</v>
      </c>
      <c r="W64">
        <v>38.547696000000002</v>
      </c>
      <c r="X64">
        <v>141.703509</v>
      </c>
      <c r="Y64">
        <v>0</v>
      </c>
      <c r="Z64">
        <v>12.591161</v>
      </c>
      <c r="AA64">
        <v>26.991630000000001</v>
      </c>
      <c r="AB64">
        <v>0</v>
      </c>
      <c r="AC64">
        <v>0</v>
      </c>
      <c r="AD64">
        <v>0</v>
      </c>
      <c r="AE64">
        <v>32.672992999999998</v>
      </c>
      <c r="AF64">
        <v>8.0038999999999998</v>
      </c>
      <c r="AG64">
        <v>41.028274000000003</v>
      </c>
      <c r="AH64">
        <v>0</v>
      </c>
      <c r="AI64">
        <v>0</v>
      </c>
      <c r="AJ64">
        <v>0</v>
      </c>
      <c r="AK64">
        <v>50.513826999999999</v>
      </c>
      <c r="AL64">
        <v>12.278389000000001</v>
      </c>
      <c r="AM64">
        <v>15.701123000000001</v>
      </c>
      <c r="AN64">
        <v>0.771401</v>
      </c>
      <c r="AO64">
        <v>0</v>
      </c>
      <c r="AP64">
        <v>0</v>
      </c>
      <c r="AQ64">
        <v>36.334603000000001</v>
      </c>
      <c r="AR64">
        <v>39.238588999999997</v>
      </c>
      <c r="AS64">
        <v>28.428381000000002</v>
      </c>
      <c r="AT64">
        <v>14.405925999999999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82.587306999999981</v>
      </c>
      <c r="BA64">
        <f t="shared" si="1"/>
        <v>1998.1312409999996</v>
      </c>
      <c r="BD64">
        <v>7.44</v>
      </c>
      <c r="BE64">
        <v>1.87</v>
      </c>
      <c r="BF64">
        <v>2.91</v>
      </c>
      <c r="BG64">
        <v>1.77</v>
      </c>
      <c r="BH64">
        <v>5.97</v>
      </c>
      <c r="BI64">
        <v>1.51</v>
      </c>
      <c r="BJ64">
        <v>1.46</v>
      </c>
      <c r="BK64">
        <v>1.76</v>
      </c>
      <c r="BL64">
        <v>1.17</v>
      </c>
      <c r="BM64">
        <v>0.19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1.58</v>
      </c>
      <c r="BT64">
        <v>2.852341</v>
      </c>
      <c r="BU64">
        <v>1.288975</v>
      </c>
      <c r="BV64">
        <v>2.259585</v>
      </c>
      <c r="BW64">
        <v>1.866409</v>
      </c>
      <c r="BX64">
        <v>1.8824719999999999</v>
      </c>
      <c r="BY64">
        <v>2.57795</v>
      </c>
      <c r="BZ64">
        <v>1.2752250000000001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5.1043409999999998</v>
      </c>
      <c r="CK64">
        <v>1.7965409999999999</v>
      </c>
      <c r="CL64">
        <v>1.8617429999999999</v>
      </c>
      <c r="CM64">
        <v>3.373329</v>
      </c>
      <c r="CN64">
        <v>3.402895</v>
      </c>
      <c r="CO64">
        <v>4.1247199999999999</v>
      </c>
      <c r="CP64">
        <v>4.0903549999999997</v>
      </c>
      <c r="CQ64">
        <v>1.875373</v>
      </c>
      <c r="CR64">
        <v>0.81273300000000004</v>
      </c>
      <c r="CS64">
        <v>1.3170770000000001</v>
      </c>
      <c r="CT64">
        <v>0.95288399999999995</v>
      </c>
      <c r="CU64">
        <v>0</v>
      </c>
      <c r="CV64">
        <v>0</v>
      </c>
      <c r="CW64">
        <v>0.92235900000000004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82.587306999999981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350.81161600000001</v>
      </c>
      <c r="L65">
        <v>224.56598299999999</v>
      </c>
      <c r="M65">
        <v>89.249346000000003</v>
      </c>
      <c r="N65">
        <v>114.442213</v>
      </c>
      <c r="O65">
        <v>119.87247000000001</v>
      </c>
      <c r="P65">
        <v>101.19930600000001</v>
      </c>
      <c r="Q65">
        <v>0</v>
      </c>
      <c r="R65">
        <v>41.158071999999997</v>
      </c>
      <c r="S65">
        <v>13.052894</v>
      </c>
      <c r="T65">
        <v>0</v>
      </c>
      <c r="U65">
        <v>335.22538500000002</v>
      </c>
      <c r="V65">
        <v>17.425380000000001</v>
      </c>
      <c r="W65">
        <v>38.547696000000002</v>
      </c>
      <c r="X65">
        <v>141.703509</v>
      </c>
      <c r="Y65">
        <v>0</v>
      </c>
      <c r="Z65">
        <v>6.2955800000000002</v>
      </c>
      <c r="AA65">
        <v>26.991630000000001</v>
      </c>
      <c r="AB65">
        <v>0</v>
      </c>
      <c r="AC65">
        <v>0</v>
      </c>
      <c r="AD65">
        <v>0</v>
      </c>
      <c r="AE65">
        <v>32.672992999999998</v>
      </c>
      <c r="AF65">
        <v>8.0038999999999998</v>
      </c>
      <c r="AG65">
        <v>41.028274000000003</v>
      </c>
      <c r="AH65">
        <v>0</v>
      </c>
      <c r="AI65">
        <v>0</v>
      </c>
      <c r="AJ65">
        <v>0</v>
      </c>
      <c r="AK65">
        <v>50.513826999999999</v>
      </c>
      <c r="AL65">
        <v>12.278389000000001</v>
      </c>
      <c r="AM65">
        <v>15.701123000000001</v>
      </c>
      <c r="AN65">
        <v>0.771401</v>
      </c>
      <c r="AO65">
        <v>0</v>
      </c>
      <c r="AP65">
        <v>0</v>
      </c>
      <c r="AQ65">
        <v>36.334603000000001</v>
      </c>
      <c r="AR65">
        <v>39.238588999999997</v>
      </c>
      <c r="AS65">
        <v>28.428381000000002</v>
      </c>
      <c r="AT65">
        <v>14.405925999999999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82.497306999999978</v>
      </c>
      <c r="BA65">
        <f t="shared" si="1"/>
        <v>1982.4157929999997</v>
      </c>
      <c r="BD65">
        <v>7.44</v>
      </c>
      <c r="BE65">
        <v>1.87</v>
      </c>
      <c r="BF65">
        <v>2.91</v>
      </c>
      <c r="BG65">
        <v>1.77</v>
      </c>
      <c r="BH65">
        <v>5.97</v>
      </c>
      <c r="BI65">
        <v>1.51</v>
      </c>
      <c r="BJ65">
        <v>1.46</v>
      </c>
      <c r="BK65">
        <v>1.76</v>
      </c>
      <c r="BL65">
        <v>1.08</v>
      </c>
      <c r="BM65">
        <v>0.19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1.58</v>
      </c>
      <c r="BT65">
        <v>2.852341</v>
      </c>
      <c r="BU65">
        <v>1.288975</v>
      </c>
      <c r="BV65">
        <v>2.259585</v>
      </c>
      <c r="BW65">
        <v>1.866409</v>
      </c>
      <c r="BX65">
        <v>1.8824719999999999</v>
      </c>
      <c r="BY65">
        <v>2.57795</v>
      </c>
      <c r="BZ65">
        <v>1.2752250000000001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5.1043409999999998</v>
      </c>
      <c r="CK65">
        <v>1.7965409999999999</v>
      </c>
      <c r="CL65">
        <v>1.8617429999999999</v>
      </c>
      <c r="CM65">
        <v>3.373329</v>
      </c>
      <c r="CN65">
        <v>3.402895</v>
      </c>
      <c r="CO65">
        <v>4.1247199999999999</v>
      </c>
      <c r="CP65">
        <v>4.0903549999999997</v>
      </c>
      <c r="CQ65">
        <v>1.875373</v>
      </c>
      <c r="CR65">
        <v>0.81273300000000004</v>
      </c>
      <c r="CS65">
        <v>1.3170770000000001</v>
      </c>
      <c r="CT65">
        <v>0.95288399999999995</v>
      </c>
      <c r="CU65">
        <v>0</v>
      </c>
      <c r="CV65">
        <v>0</v>
      </c>
      <c r="CW65">
        <v>0.92235900000000004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82.497306999999978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338.72062399999999</v>
      </c>
      <c r="L66">
        <v>224.56598299999999</v>
      </c>
      <c r="M66">
        <v>89.249346000000003</v>
      </c>
      <c r="N66">
        <v>114.442213</v>
      </c>
      <c r="O66">
        <v>119.87247000000001</v>
      </c>
      <c r="P66">
        <v>101.19930600000001</v>
      </c>
      <c r="Q66">
        <v>0</v>
      </c>
      <c r="R66">
        <v>41.158071999999997</v>
      </c>
      <c r="S66">
        <v>13.052894</v>
      </c>
      <c r="T66">
        <v>0</v>
      </c>
      <c r="U66">
        <v>335.22538500000002</v>
      </c>
      <c r="V66">
        <v>17.425380000000001</v>
      </c>
      <c r="W66">
        <v>38.547696000000002</v>
      </c>
      <c r="X66">
        <v>141.703509</v>
      </c>
      <c r="Y66">
        <v>0</v>
      </c>
      <c r="Z66">
        <v>6.2955800000000002</v>
      </c>
      <c r="AA66">
        <v>26.991630000000001</v>
      </c>
      <c r="AB66">
        <v>0</v>
      </c>
      <c r="AC66">
        <v>0</v>
      </c>
      <c r="AD66">
        <v>0</v>
      </c>
      <c r="AE66">
        <v>32.672992999999998</v>
      </c>
      <c r="AF66">
        <v>8.0038999999999998</v>
      </c>
      <c r="AG66">
        <v>41.028274000000003</v>
      </c>
      <c r="AH66">
        <v>0</v>
      </c>
      <c r="AI66">
        <v>0</v>
      </c>
      <c r="AJ66">
        <v>0</v>
      </c>
      <c r="AK66">
        <v>50.513826999999999</v>
      </c>
      <c r="AL66">
        <v>12.278389000000001</v>
      </c>
      <c r="AM66">
        <v>15.701123000000001</v>
      </c>
      <c r="AN66">
        <v>0.771401</v>
      </c>
      <c r="AO66">
        <v>0</v>
      </c>
      <c r="AP66">
        <v>0</v>
      </c>
      <c r="AQ66">
        <v>36.334603000000001</v>
      </c>
      <c r="AR66">
        <v>39.238588999999997</v>
      </c>
      <c r="AS66">
        <v>28.428381000000002</v>
      </c>
      <c r="AT66">
        <v>14.405925999999999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82.497306999999978</v>
      </c>
      <c r="BA66">
        <f t="shared" si="1"/>
        <v>1970.3248009999998</v>
      </c>
      <c r="BD66">
        <v>7.44</v>
      </c>
      <c r="BE66">
        <v>1.87</v>
      </c>
      <c r="BF66">
        <v>2.91</v>
      </c>
      <c r="BG66">
        <v>1.77</v>
      </c>
      <c r="BH66">
        <v>5.97</v>
      </c>
      <c r="BI66">
        <v>1.51</v>
      </c>
      <c r="BJ66">
        <v>1.46</v>
      </c>
      <c r="BK66">
        <v>1.76</v>
      </c>
      <c r="BL66">
        <v>1.08</v>
      </c>
      <c r="BM66">
        <v>0.19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1.58</v>
      </c>
      <c r="BT66">
        <v>2.852341</v>
      </c>
      <c r="BU66">
        <v>1.288975</v>
      </c>
      <c r="BV66">
        <v>2.259585</v>
      </c>
      <c r="BW66">
        <v>1.866409</v>
      </c>
      <c r="BX66">
        <v>1.8824719999999999</v>
      </c>
      <c r="BY66">
        <v>2.57795</v>
      </c>
      <c r="BZ66">
        <v>1.2752250000000001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5.1043409999999998</v>
      </c>
      <c r="CK66">
        <v>1.7965409999999999</v>
      </c>
      <c r="CL66">
        <v>1.8617429999999999</v>
      </c>
      <c r="CM66">
        <v>3.373329</v>
      </c>
      <c r="CN66">
        <v>3.402895</v>
      </c>
      <c r="CO66">
        <v>4.1247199999999999</v>
      </c>
      <c r="CP66">
        <v>4.0903549999999997</v>
      </c>
      <c r="CQ66">
        <v>1.875373</v>
      </c>
      <c r="CR66">
        <v>0.81273300000000004</v>
      </c>
      <c r="CS66">
        <v>1.3170770000000001</v>
      </c>
      <c r="CT66">
        <v>0.95288399999999995</v>
      </c>
      <c r="CU66">
        <v>0</v>
      </c>
      <c r="CV66">
        <v>0</v>
      </c>
      <c r="CW66">
        <v>0.92235900000000004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82.497306999999978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395.73597999999998</v>
      </c>
      <c r="L67">
        <v>224.51544100000001</v>
      </c>
      <c r="M67">
        <v>89.249346000000003</v>
      </c>
      <c r="N67">
        <v>114.442213</v>
      </c>
      <c r="O67">
        <v>119.87247000000001</v>
      </c>
      <c r="P67">
        <v>101.19930600000001</v>
      </c>
      <c r="Q67">
        <v>0</v>
      </c>
      <c r="R67">
        <v>41.158071999999997</v>
      </c>
      <c r="S67">
        <v>21.140597</v>
      </c>
      <c r="T67">
        <v>0</v>
      </c>
      <c r="U67">
        <v>335.22538500000002</v>
      </c>
      <c r="V67">
        <v>17.425380000000001</v>
      </c>
      <c r="W67">
        <v>38.547696000000002</v>
      </c>
      <c r="X67">
        <v>141.703509</v>
      </c>
      <c r="Y67">
        <v>0</v>
      </c>
      <c r="Z67">
        <v>6.2955800000000002</v>
      </c>
      <c r="AA67">
        <v>26.991630000000001</v>
      </c>
      <c r="AB67">
        <v>0</v>
      </c>
      <c r="AC67">
        <v>0</v>
      </c>
      <c r="AD67">
        <v>0</v>
      </c>
      <c r="AE67">
        <v>32.672992999999998</v>
      </c>
      <c r="AF67">
        <v>8.0038999999999998</v>
      </c>
      <c r="AG67">
        <v>41.028274000000003</v>
      </c>
      <c r="AH67">
        <v>18.774193</v>
      </c>
      <c r="AI67">
        <v>0</v>
      </c>
      <c r="AJ67">
        <v>0</v>
      </c>
      <c r="AK67">
        <v>50.513826999999999</v>
      </c>
      <c r="AL67">
        <v>12.278389000000001</v>
      </c>
      <c r="AM67">
        <v>15.701123000000001</v>
      </c>
      <c r="AN67">
        <v>0.771401</v>
      </c>
      <c r="AO67">
        <v>0</v>
      </c>
      <c r="AP67">
        <v>0</v>
      </c>
      <c r="AQ67">
        <v>36.334603000000001</v>
      </c>
      <c r="AR67">
        <v>37.117584000000001</v>
      </c>
      <c r="AS67">
        <v>25.843982</v>
      </c>
      <c r="AT67">
        <v>14.405925999999999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82.816742999999988</v>
      </c>
      <c r="BA67">
        <f t="shared" si="1"/>
        <v>2049.765543</v>
      </c>
      <c r="BD67">
        <v>7.44</v>
      </c>
      <c r="BE67">
        <v>1.87</v>
      </c>
      <c r="BF67">
        <v>2.91</v>
      </c>
      <c r="BG67">
        <v>1.77</v>
      </c>
      <c r="BH67">
        <v>6.06</v>
      </c>
      <c r="BI67">
        <v>1.51</v>
      </c>
      <c r="BJ67">
        <v>1.46</v>
      </c>
      <c r="BK67">
        <v>1.77</v>
      </c>
      <c r="BL67">
        <v>1.1200000000000001</v>
      </c>
      <c r="BM67">
        <v>0.19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1.58</v>
      </c>
      <c r="BT67">
        <v>2.852341</v>
      </c>
      <c r="BU67">
        <v>1.288975</v>
      </c>
      <c r="BV67">
        <v>2.289431</v>
      </c>
      <c r="BW67">
        <v>1.866409</v>
      </c>
      <c r="BX67">
        <v>1.8824719999999999</v>
      </c>
      <c r="BY67">
        <v>2.57795</v>
      </c>
      <c r="BZ67">
        <v>1.2752250000000001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5.1043409999999998</v>
      </c>
      <c r="CK67">
        <v>1.7965409999999999</v>
      </c>
      <c r="CL67">
        <v>1.8617429999999999</v>
      </c>
      <c r="CM67">
        <v>3.373329</v>
      </c>
      <c r="CN67">
        <v>3.402895</v>
      </c>
      <c r="CO67">
        <v>4.1247199999999999</v>
      </c>
      <c r="CP67">
        <v>4.0903549999999997</v>
      </c>
      <c r="CQ67">
        <v>1.875373</v>
      </c>
      <c r="CR67">
        <v>0.81273300000000004</v>
      </c>
      <c r="CS67">
        <v>1.3170770000000001</v>
      </c>
      <c r="CT67">
        <v>0.95288399999999995</v>
      </c>
      <c r="CU67">
        <v>0</v>
      </c>
      <c r="CV67">
        <v>0.14959</v>
      </c>
      <c r="CW67">
        <v>0.92235900000000004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82.816742999999988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395.73597999999998</v>
      </c>
      <c r="L68">
        <v>256.43015300000002</v>
      </c>
      <c r="M68">
        <v>89.249346000000003</v>
      </c>
      <c r="N68">
        <v>114.442213</v>
      </c>
      <c r="O68">
        <v>119.87247000000001</v>
      </c>
      <c r="P68">
        <v>101.19930600000001</v>
      </c>
      <c r="Q68">
        <v>0</v>
      </c>
      <c r="R68">
        <v>41.158071999999997</v>
      </c>
      <c r="S68">
        <v>21.140597</v>
      </c>
      <c r="T68">
        <v>0</v>
      </c>
      <c r="U68">
        <v>335.22538500000002</v>
      </c>
      <c r="V68">
        <v>17.425380000000001</v>
      </c>
      <c r="W68">
        <v>38.547696000000002</v>
      </c>
      <c r="X68">
        <v>141.703509</v>
      </c>
      <c r="Y68">
        <v>0</v>
      </c>
      <c r="Z68">
        <v>6.2955800000000002</v>
      </c>
      <c r="AA68">
        <v>26.991630000000001</v>
      </c>
      <c r="AB68">
        <v>0</v>
      </c>
      <c r="AC68">
        <v>0</v>
      </c>
      <c r="AD68">
        <v>0</v>
      </c>
      <c r="AE68">
        <v>32.672992999999998</v>
      </c>
      <c r="AF68">
        <v>8.0038999999999998</v>
      </c>
      <c r="AG68">
        <v>41.028274000000003</v>
      </c>
      <c r="AH68">
        <v>18.774193</v>
      </c>
      <c r="AI68">
        <v>0</v>
      </c>
      <c r="AJ68">
        <v>0</v>
      </c>
      <c r="AK68">
        <v>50.513826999999999</v>
      </c>
      <c r="AL68">
        <v>12.278389000000001</v>
      </c>
      <c r="AM68">
        <v>15.701123000000001</v>
      </c>
      <c r="AN68">
        <v>0.771401</v>
      </c>
      <c r="AO68">
        <v>0</v>
      </c>
      <c r="AP68">
        <v>0</v>
      </c>
      <c r="AQ68">
        <v>36.334603000000001</v>
      </c>
      <c r="AR68">
        <v>37.117584000000001</v>
      </c>
      <c r="AS68">
        <v>25.843982</v>
      </c>
      <c r="AT68">
        <v>14.405925999999999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82.897991999999988</v>
      </c>
      <c r="BA68">
        <f t="shared" ref="BA68:BA99" si="4">SUM(B68:AZ68)</f>
        <v>2081.7615040000001</v>
      </c>
      <c r="BD68">
        <v>7.44</v>
      </c>
      <c r="BE68">
        <v>1.87</v>
      </c>
      <c r="BF68">
        <v>2.91</v>
      </c>
      <c r="BG68">
        <v>1.77</v>
      </c>
      <c r="BH68">
        <v>6.14</v>
      </c>
      <c r="BI68">
        <v>1.51</v>
      </c>
      <c r="BJ68">
        <v>1.46</v>
      </c>
      <c r="BK68">
        <v>1.77</v>
      </c>
      <c r="BL68">
        <v>1.1200000000000001</v>
      </c>
      <c r="BM68">
        <v>0.19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1.58</v>
      </c>
      <c r="BT68">
        <v>2.852341</v>
      </c>
      <c r="BU68">
        <v>1.288975</v>
      </c>
      <c r="BV68">
        <v>2.29068</v>
      </c>
      <c r="BW68">
        <v>1.866409</v>
      </c>
      <c r="BX68">
        <v>1.8824719999999999</v>
      </c>
      <c r="BY68">
        <v>2.57795</v>
      </c>
      <c r="BZ68">
        <v>1.2752250000000001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5.1043409999999998</v>
      </c>
      <c r="CK68">
        <v>1.7965409999999999</v>
      </c>
      <c r="CL68">
        <v>1.8617429999999999</v>
      </c>
      <c r="CM68">
        <v>3.373329</v>
      </c>
      <c r="CN68">
        <v>3.402895</v>
      </c>
      <c r="CO68">
        <v>4.1247199999999999</v>
      </c>
      <c r="CP68">
        <v>4.0903549999999997</v>
      </c>
      <c r="CQ68">
        <v>1.875373</v>
      </c>
      <c r="CR68">
        <v>0.81273300000000004</v>
      </c>
      <c r="CS68">
        <v>1.3170770000000001</v>
      </c>
      <c r="CT68">
        <v>0.95288399999999995</v>
      </c>
      <c r="CU68">
        <v>0</v>
      </c>
      <c r="CV68">
        <v>0.14959</v>
      </c>
      <c r="CW68">
        <v>0.92235900000000004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82.897991999999988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443.76598000000001</v>
      </c>
      <c r="L69">
        <v>275.64215300000001</v>
      </c>
      <c r="M69">
        <v>89.249346000000003</v>
      </c>
      <c r="N69">
        <v>114.442213</v>
      </c>
      <c r="O69">
        <v>119.87247000000001</v>
      </c>
      <c r="P69">
        <v>94.905657000000005</v>
      </c>
      <c r="Q69">
        <v>0</v>
      </c>
      <c r="R69">
        <v>41.158071999999997</v>
      </c>
      <c r="S69">
        <v>25.567585000000001</v>
      </c>
      <c r="T69">
        <v>0</v>
      </c>
      <c r="U69">
        <v>335.22538500000002</v>
      </c>
      <c r="V69">
        <v>17.425380000000001</v>
      </c>
      <c r="W69">
        <v>38.547696000000002</v>
      </c>
      <c r="X69">
        <v>141.703509</v>
      </c>
      <c r="Y69">
        <v>0</v>
      </c>
      <c r="Z69">
        <v>6.2955800000000002</v>
      </c>
      <c r="AA69">
        <v>26.991630000000001</v>
      </c>
      <c r="AB69">
        <v>0</v>
      </c>
      <c r="AC69">
        <v>0</v>
      </c>
      <c r="AD69">
        <v>0</v>
      </c>
      <c r="AE69">
        <v>16.336497000000001</v>
      </c>
      <c r="AF69">
        <v>8.0038999999999998</v>
      </c>
      <c r="AG69">
        <v>41.028274000000003</v>
      </c>
      <c r="AH69">
        <v>18.774193</v>
      </c>
      <c r="AI69">
        <v>0</v>
      </c>
      <c r="AJ69">
        <v>0</v>
      </c>
      <c r="AK69">
        <v>50.513826999999999</v>
      </c>
      <c r="AL69">
        <v>12.278389000000001</v>
      </c>
      <c r="AM69">
        <v>15.701123000000001</v>
      </c>
      <c r="AN69">
        <v>0.771401</v>
      </c>
      <c r="AO69">
        <v>0</v>
      </c>
      <c r="AP69">
        <v>0</v>
      </c>
      <c r="AQ69">
        <v>36.334603000000001</v>
      </c>
      <c r="AR69">
        <v>26.512560000000001</v>
      </c>
      <c r="AS69">
        <v>20.675186</v>
      </c>
      <c r="AT69">
        <v>14.405925999999999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82.507991999999987</v>
      </c>
      <c r="BA69">
        <f t="shared" si="4"/>
        <v>2114.6365269999997</v>
      </c>
      <c r="BD69">
        <v>7.19</v>
      </c>
      <c r="BE69">
        <v>1.87</v>
      </c>
      <c r="BF69">
        <v>2.91</v>
      </c>
      <c r="BG69">
        <v>1.77</v>
      </c>
      <c r="BH69">
        <v>6.22</v>
      </c>
      <c r="BI69">
        <v>1.51</v>
      </c>
      <c r="BJ69">
        <v>1.46</v>
      </c>
      <c r="BK69">
        <v>1.77</v>
      </c>
      <c r="BL69">
        <v>0.9</v>
      </c>
      <c r="BM69">
        <v>0.19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1.58</v>
      </c>
      <c r="BT69">
        <v>2.852341</v>
      </c>
      <c r="BU69">
        <v>1.288975</v>
      </c>
      <c r="BV69">
        <v>2.29068</v>
      </c>
      <c r="BW69">
        <v>1.866409</v>
      </c>
      <c r="BX69">
        <v>1.8824719999999999</v>
      </c>
      <c r="BY69">
        <v>2.57795</v>
      </c>
      <c r="BZ69">
        <v>1.2752250000000001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5.1043409999999998</v>
      </c>
      <c r="CK69">
        <v>1.7965409999999999</v>
      </c>
      <c r="CL69">
        <v>1.8617429999999999</v>
      </c>
      <c r="CM69">
        <v>3.373329</v>
      </c>
      <c r="CN69">
        <v>3.402895</v>
      </c>
      <c r="CO69">
        <v>4.1247199999999999</v>
      </c>
      <c r="CP69">
        <v>4.0903549999999997</v>
      </c>
      <c r="CQ69">
        <v>1.875373</v>
      </c>
      <c r="CR69">
        <v>0.81273300000000004</v>
      </c>
      <c r="CS69">
        <v>1.3170770000000001</v>
      </c>
      <c r="CT69">
        <v>0.95288399999999995</v>
      </c>
      <c r="CU69">
        <v>0</v>
      </c>
      <c r="CV69">
        <v>0.14959</v>
      </c>
      <c r="CW69">
        <v>0.92235900000000004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82.507991999999987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443.76598000000001</v>
      </c>
      <c r="L70">
        <v>304.46015299999999</v>
      </c>
      <c r="M70">
        <v>89.249346000000003</v>
      </c>
      <c r="N70">
        <v>114.442213</v>
      </c>
      <c r="O70">
        <v>119.87247000000001</v>
      </c>
      <c r="P70">
        <v>94.905657000000005</v>
      </c>
      <c r="Q70">
        <v>0</v>
      </c>
      <c r="R70">
        <v>41.158071999999997</v>
      </c>
      <c r="S70">
        <v>25.567585000000001</v>
      </c>
      <c r="T70">
        <v>0</v>
      </c>
      <c r="U70">
        <v>335.22538500000002</v>
      </c>
      <c r="V70">
        <v>17.425380000000001</v>
      </c>
      <c r="W70">
        <v>38.547696000000002</v>
      </c>
      <c r="X70">
        <v>141.703509</v>
      </c>
      <c r="Y70">
        <v>0</v>
      </c>
      <c r="Z70">
        <v>6.2955800000000002</v>
      </c>
      <c r="AA70">
        <v>26.991630000000001</v>
      </c>
      <c r="AB70">
        <v>0</v>
      </c>
      <c r="AC70">
        <v>0</v>
      </c>
      <c r="AD70">
        <v>0</v>
      </c>
      <c r="AE70">
        <v>16.336497000000001</v>
      </c>
      <c r="AF70">
        <v>16.593451000000002</v>
      </c>
      <c r="AG70">
        <v>41.028274000000003</v>
      </c>
      <c r="AH70">
        <v>18.774193</v>
      </c>
      <c r="AI70">
        <v>0</v>
      </c>
      <c r="AJ70">
        <v>0</v>
      </c>
      <c r="AK70">
        <v>50.513826999999999</v>
      </c>
      <c r="AL70">
        <v>12.278389000000001</v>
      </c>
      <c r="AM70">
        <v>15.701123000000001</v>
      </c>
      <c r="AN70">
        <v>0.771401</v>
      </c>
      <c r="AO70">
        <v>0</v>
      </c>
      <c r="AP70">
        <v>0</v>
      </c>
      <c r="AQ70">
        <v>36.334603000000001</v>
      </c>
      <c r="AR70">
        <v>26.512560000000001</v>
      </c>
      <c r="AS70">
        <v>20.675186</v>
      </c>
      <c r="AT70">
        <v>14.405925999999999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82.587991999999986</v>
      </c>
      <c r="BA70">
        <f t="shared" si="4"/>
        <v>2152.1240779999998</v>
      </c>
      <c r="BD70">
        <v>7.19</v>
      </c>
      <c r="BE70">
        <v>1.87</v>
      </c>
      <c r="BF70">
        <v>2.91</v>
      </c>
      <c r="BG70">
        <v>1.77</v>
      </c>
      <c r="BH70">
        <v>6.3</v>
      </c>
      <c r="BI70">
        <v>1.51</v>
      </c>
      <c r="BJ70">
        <v>1.46</v>
      </c>
      <c r="BK70">
        <v>1.77</v>
      </c>
      <c r="BL70">
        <v>0.9</v>
      </c>
      <c r="BM70">
        <v>0.19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1.58</v>
      </c>
      <c r="BT70">
        <v>2.852341</v>
      </c>
      <c r="BU70">
        <v>1.288975</v>
      </c>
      <c r="BV70">
        <v>2.29068</v>
      </c>
      <c r="BW70">
        <v>1.866409</v>
      </c>
      <c r="BX70">
        <v>1.8824719999999999</v>
      </c>
      <c r="BY70">
        <v>2.57795</v>
      </c>
      <c r="BZ70">
        <v>1.2752250000000001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5.1043409999999998</v>
      </c>
      <c r="CK70">
        <v>1.7965409999999999</v>
      </c>
      <c r="CL70">
        <v>1.8617429999999999</v>
      </c>
      <c r="CM70">
        <v>3.373329</v>
      </c>
      <c r="CN70">
        <v>3.402895</v>
      </c>
      <c r="CO70">
        <v>4.1247199999999999</v>
      </c>
      <c r="CP70">
        <v>4.0903549999999997</v>
      </c>
      <c r="CQ70">
        <v>1.875373</v>
      </c>
      <c r="CR70">
        <v>0.81273300000000004</v>
      </c>
      <c r="CS70">
        <v>1.3170770000000001</v>
      </c>
      <c r="CT70">
        <v>0.95288399999999995</v>
      </c>
      <c r="CU70">
        <v>0</v>
      </c>
      <c r="CV70">
        <v>0.14959</v>
      </c>
      <c r="CW70">
        <v>0.92235900000000004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82.587991999999986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491.79597999999999</v>
      </c>
      <c r="L71">
        <v>304.46015299999999</v>
      </c>
      <c r="M71">
        <v>89.249346000000003</v>
      </c>
      <c r="N71">
        <v>114.442213</v>
      </c>
      <c r="O71">
        <v>119.87247000000001</v>
      </c>
      <c r="P71">
        <v>94.905657000000005</v>
      </c>
      <c r="Q71">
        <v>0</v>
      </c>
      <c r="R71">
        <v>41.158071999999997</v>
      </c>
      <c r="S71">
        <v>25.567585000000001</v>
      </c>
      <c r="T71">
        <v>0</v>
      </c>
      <c r="U71">
        <v>335.22538500000002</v>
      </c>
      <c r="V71">
        <v>17.425380000000001</v>
      </c>
      <c r="W71">
        <v>38.547696000000002</v>
      </c>
      <c r="X71">
        <v>141.703509</v>
      </c>
      <c r="Y71">
        <v>0</v>
      </c>
      <c r="Z71">
        <v>6.2955800000000002</v>
      </c>
      <c r="AA71">
        <v>13.43207</v>
      </c>
      <c r="AB71">
        <v>0</v>
      </c>
      <c r="AC71">
        <v>0</v>
      </c>
      <c r="AD71">
        <v>0</v>
      </c>
      <c r="AE71">
        <v>16.336497000000001</v>
      </c>
      <c r="AF71">
        <v>24.011699</v>
      </c>
      <c r="AG71">
        <v>41.028274000000003</v>
      </c>
      <c r="AH71">
        <v>18.774193</v>
      </c>
      <c r="AI71">
        <v>0</v>
      </c>
      <c r="AJ71">
        <v>0</v>
      </c>
      <c r="AK71">
        <v>50.513826999999999</v>
      </c>
      <c r="AL71">
        <v>12.278389000000001</v>
      </c>
      <c r="AM71">
        <v>15.701123000000001</v>
      </c>
      <c r="AN71">
        <v>0.771401</v>
      </c>
      <c r="AO71">
        <v>0</v>
      </c>
      <c r="AP71">
        <v>0</v>
      </c>
      <c r="AQ71">
        <v>36.334603000000001</v>
      </c>
      <c r="AR71">
        <v>33.936076999999997</v>
      </c>
      <c r="AS71">
        <v>20.675186</v>
      </c>
      <c r="AT71">
        <v>14.405925999999999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82.907991999999993</v>
      </c>
      <c r="BA71">
        <f t="shared" si="4"/>
        <v>2201.7562829999993</v>
      </c>
      <c r="BD71">
        <v>7.19</v>
      </c>
      <c r="BE71">
        <v>1.87</v>
      </c>
      <c r="BF71">
        <v>2.91</v>
      </c>
      <c r="BG71">
        <v>1.77</v>
      </c>
      <c r="BH71">
        <v>6.46</v>
      </c>
      <c r="BI71">
        <v>1.51</v>
      </c>
      <c r="BJ71">
        <v>1.46</v>
      </c>
      <c r="BK71">
        <v>1.77</v>
      </c>
      <c r="BL71">
        <v>1.06</v>
      </c>
      <c r="BM71">
        <v>0.19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1.58</v>
      </c>
      <c r="BT71">
        <v>2.852341</v>
      </c>
      <c r="BU71">
        <v>1.288975</v>
      </c>
      <c r="BV71">
        <v>2.29068</v>
      </c>
      <c r="BW71">
        <v>1.866409</v>
      </c>
      <c r="BX71">
        <v>1.8824719999999999</v>
      </c>
      <c r="BY71">
        <v>2.57795</v>
      </c>
      <c r="BZ71">
        <v>1.2752250000000001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5.1043409999999998</v>
      </c>
      <c r="CK71">
        <v>1.7965409999999999</v>
      </c>
      <c r="CL71">
        <v>1.8617429999999999</v>
      </c>
      <c r="CM71">
        <v>3.373329</v>
      </c>
      <c r="CN71">
        <v>3.402895</v>
      </c>
      <c r="CO71">
        <v>4.1247199999999999</v>
      </c>
      <c r="CP71">
        <v>4.0903549999999997</v>
      </c>
      <c r="CQ71">
        <v>1.875373</v>
      </c>
      <c r="CR71">
        <v>0.81273300000000004</v>
      </c>
      <c r="CS71">
        <v>1.3170770000000001</v>
      </c>
      <c r="CT71">
        <v>0.95288399999999995</v>
      </c>
      <c r="CU71">
        <v>0</v>
      </c>
      <c r="CV71">
        <v>0.14959</v>
      </c>
      <c r="CW71">
        <v>0.92235900000000004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82.907991999999993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491.79597999999999</v>
      </c>
      <c r="L72">
        <v>342.69203299999998</v>
      </c>
      <c r="M72">
        <v>89.249346000000003</v>
      </c>
      <c r="N72">
        <v>114.442213</v>
      </c>
      <c r="O72">
        <v>119.87247000000001</v>
      </c>
      <c r="P72">
        <v>94.905657000000005</v>
      </c>
      <c r="Q72">
        <v>0</v>
      </c>
      <c r="R72">
        <v>41.158071999999997</v>
      </c>
      <c r="S72">
        <v>25.567585000000001</v>
      </c>
      <c r="T72">
        <v>0</v>
      </c>
      <c r="U72">
        <v>335.22538500000002</v>
      </c>
      <c r="V72">
        <v>17.425380000000001</v>
      </c>
      <c r="W72">
        <v>38.547696000000002</v>
      </c>
      <c r="X72">
        <v>141.703509</v>
      </c>
      <c r="Y72">
        <v>0</v>
      </c>
      <c r="Z72">
        <v>6.2955800000000002</v>
      </c>
      <c r="AA72">
        <v>13.43207</v>
      </c>
      <c r="AB72">
        <v>0</v>
      </c>
      <c r="AC72">
        <v>0</v>
      </c>
      <c r="AD72">
        <v>9.0582619999999991</v>
      </c>
      <c r="AE72">
        <v>32.785307000000003</v>
      </c>
      <c r="AF72">
        <v>34.162987999999999</v>
      </c>
      <c r="AG72">
        <v>41.028274000000003</v>
      </c>
      <c r="AH72">
        <v>42.241934000000001</v>
      </c>
      <c r="AI72">
        <v>0</v>
      </c>
      <c r="AJ72">
        <v>0</v>
      </c>
      <c r="AK72">
        <v>50.513826999999999</v>
      </c>
      <c r="AL72">
        <v>12.278389000000001</v>
      </c>
      <c r="AM72">
        <v>15.701123000000001</v>
      </c>
      <c r="AN72">
        <v>0.771401</v>
      </c>
      <c r="AO72">
        <v>0</v>
      </c>
      <c r="AP72">
        <v>0</v>
      </c>
      <c r="AQ72">
        <v>36.334603000000001</v>
      </c>
      <c r="AR72">
        <v>45.601602999999997</v>
      </c>
      <c r="AS72">
        <v>25.843982</v>
      </c>
      <c r="AT72">
        <v>14.405925999999999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83.56607099999998</v>
      </c>
      <c r="BA72">
        <f t="shared" si="4"/>
        <v>2316.6066659999997</v>
      </c>
      <c r="BD72">
        <v>7.19</v>
      </c>
      <c r="BE72">
        <v>1.87</v>
      </c>
      <c r="BF72">
        <v>2.91</v>
      </c>
      <c r="BG72">
        <v>1.77</v>
      </c>
      <c r="BH72">
        <v>6.62</v>
      </c>
      <c r="BI72">
        <v>1.51</v>
      </c>
      <c r="BJ72">
        <v>1.46</v>
      </c>
      <c r="BK72">
        <v>1.77</v>
      </c>
      <c r="BL72">
        <v>1.17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1.58</v>
      </c>
      <c r="BT72">
        <v>2.852341</v>
      </c>
      <c r="BU72">
        <v>1.288975</v>
      </c>
      <c r="BV72">
        <v>2.29068</v>
      </c>
      <c r="BW72">
        <v>1.866409</v>
      </c>
      <c r="BX72">
        <v>1.8824719999999999</v>
      </c>
      <c r="BY72">
        <v>2.57795</v>
      </c>
      <c r="BZ72">
        <v>1.2752250000000001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5.1043409999999998</v>
      </c>
      <c r="CK72">
        <v>1.7965409999999999</v>
      </c>
      <c r="CL72">
        <v>1.8617429999999999</v>
      </c>
      <c r="CM72">
        <v>3.373329</v>
      </c>
      <c r="CN72">
        <v>3.402895</v>
      </c>
      <c r="CO72">
        <v>4.1247199999999999</v>
      </c>
      <c r="CP72">
        <v>4.0903549999999997</v>
      </c>
      <c r="CQ72">
        <v>1.875373</v>
      </c>
      <c r="CR72">
        <v>0.81273300000000004</v>
      </c>
      <c r="CS72">
        <v>1.3170770000000001</v>
      </c>
      <c r="CT72">
        <v>0.95288399999999995</v>
      </c>
      <c r="CU72">
        <v>0.20108999999999999</v>
      </c>
      <c r="CV72">
        <v>0.33657900000000002</v>
      </c>
      <c r="CW72">
        <v>0.92235900000000004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83.56607099999998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587.85598000000005</v>
      </c>
      <c r="L73">
        <v>313.874033</v>
      </c>
      <c r="M73">
        <v>89.249346000000003</v>
      </c>
      <c r="N73">
        <v>114.442213</v>
      </c>
      <c r="O73">
        <v>119.87247000000001</v>
      </c>
      <c r="P73">
        <v>94.905657000000005</v>
      </c>
      <c r="Q73">
        <v>0</v>
      </c>
      <c r="R73">
        <v>41.158071999999997</v>
      </c>
      <c r="S73">
        <v>25.567585000000001</v>
      </c>
      <c r="T73">
        <v>0</v>
      </c>
      <c r="U73">
        <v>335.22538500000002</v>
      </c>
      <c r="V73">
        <v>17.425380000000001</v>
      </c>
      <c r="W73">
        <v>38.547696000000002</v>
      </c>
      <c r="X73">
        <v>141.703509</v>
      </c>
      <c r="Y73">
        <v>0</v>
      </c>
      <c r="Z73">
        <v>6.2955800000000002</v>
      </c>
      <c r="AA73">
        <v>13.43207</v>
      </c>
      <c r="AB73">
        <v>2.6661730000000001</v>
      </c>
      <c r="AC73">
        <v>0</v>
      </c>
      <c r="AD73">
        <v>9.0582619999999991</v>
      </c>
      <c r="AE73">
        <v>32.785307000000003</v>
      </c>
      <c r="AF73">
        <v>34.162987999999999</v>
      </c>
      <c r="AG73">
        <v>41.028274000000003</v>
      </c>
      <c r="AH73">
        <v>65.709676000000002</v>
      </c>
      <c r="AI73">
        <v>0</v>
      </c>
      <c r="AJ73">
        <v>0</v>
      </c>
      <c r="AK73">
        <v>50.513826999999999</v>
      </c>
      <c r="AL73">
        <v>12.278389000000001</v>
      </c>
      <c r="AM73">
        <v>15.701123000000001</v>
      </c>
      <c r="AN73">
        <v>0.771401</v>
      </c>
      <c r="AO73">
        <v>0</v>
      </c>
      <c r="AP73">
        <v>0</v>
      </c>
      <c r="AQ73">
        <v>36.334603000000001</v>
      </c>
      <c r="AR73">
        <v>45.601602999999997</v>
      </c>
      <c r="AS73">
        <v>25.843982</v>
      </c>
      <c r="AT73">
        <v>14.405925999999999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84.26523499999999</v>
      </c>
      <c r="BA73">
        <f t="shared" si="4"/>
        <v>2410.6817449999999</v>
      </c>
      <c r="BD73">
        <v>7.19</v>
      </c>
      <c r="BE73">
        <v>1.87</v>
      </c>
      <c r="BF73">
        <v>2.91</v>
      </c>
      <c r="BG73">
        <v>1.77</v>
      </c>
      <c r="BH73">
        <v>6.73</v>
      </c>
      <c r="BI73">
        <v>1.51</v>
      </c>
      <c r="BJ73">
        <v>1.46</v>
      </c>
      <c r="BK73">
        <v>1.77</v>
      </c>
      <c r="BL73">
        <v>1.17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1.58</v>
      </c>
      <c r="BT73">
        <v>2.852341</v>
      </c>
      <c r="BU73">
        <v>1.288975</v>
      </c>
      <c r="BV73">
        <v>2.29068</v>
      </c>
      <c r="BW73">
        <v>1.866409</v>
      </c>
      <c r="BX73">
        <v>1.8824719999999999</v>
      </c>
      <c r="BY73">
        <v>2.57795</v>
      </c>
      <c r="BZ73">
        <v>1.2752250000000001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5.1043409999999998</v>
      </c>
      <c r="CK73">
        <v>1.7965409999999999</v>
      </c>
      <c r="CL73">
        <v>1.8617429999999999</v>
      </c>
      <c r="CM73">
        <v>3.373329</v>
      </c>
      <c r="CN73">
        <v>3.402895</v>
      </c>
      <c r="CO73">
        <v>4.1247199999999999</v>
      </c>
      <c r="CP73">
        <v>4.0903549999999997</v>
      </c>
      <c r="CQ73">
        <v>1.875373</v>
      </c>
      <c r="CR73">
        <v>0.81273300000000004</v>
      </c>
      <c r="CS73">
        <v>1.3170770000000001</v>
      </c>
      <c r="CT73">
        <v>0.95288399999999995</v>
      </c>
      <c r="CU73">
        <v>0.60326800000000003</v>
      </c>
      <c r="CV73">
        <v>0.52356499999999995</v>
      </c>
      <c r="CW73">
        <v>0.92235900000000004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84.26523499999999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621.14739899999995</v>
      </c>
      <c r="L74">
        <v>313.874033</v>
      </c>
      <c r="M74">
        <v>89.249346000000003</v>
      </c>
      <c r="N74">
        <v>114.442213</v>
      </c>
      <c r="O74">
        <v>119.87247000000001</v>
      </c>
      <c r="P74">
        <v>94.905657000000005</v>
      </c>
      <c r="Q74">
        <v>0</v>
      </c>
      <c r="R74">
        <v>41.158071999999997</v>
      </c>
      <c r="S74">
        <v>25.567585000000001</v>
      </c>
      <c r="T74">
        <v>0</v>
      </c>
      <c r="U74">
        <v>335.22538500000002</v>
      </c>
      <c r="V74">
        <v>17.425380000000001</v>
      </c>
      <c r="W74">
        <v>38.547696000000002</v>
      </c>
      <c r="X74">
        <v>141.703509</v>
      </c>
      <c r="Y74">
        <v>0</v>
      </c>
      <c r="Z74">
        <v>6.2955800000000002</v>
      </c>
      <c r="AA74">
        <v>13.43207</v>
      </c>
      <c r="AB74">
        <v>7.9985189999999999</v>
      </c>
      <c r="AC74">
        <v>8.8694690000000005</v>
      </c>
      <c r="AD74">
        <v>9.0582619999999991</v>
      </c>
      <c r="AE74">
        <v>32.785307000000003</v>
      </c>
      <c r="AF74">
        <v>34.162987999999999</v>
      </c>
      <c r="AG74">
        <v>41.028274000000003</v>
      </c>
      <c r="AH74">
        <v>82.606448999999998</v>
      </c>
      <c r="AI74">
        <v>0</v>
      </c>
      <c r="AJ74">
        <v>0</v>
      </c>
      <c r="AK74">
        <v>50.513826999999999</v>
      </c>
      <c r="AL74">
        <v>12.278389000000001</v>
      </c>
      <c r="AM74">
        <v>15.701123000000001</v>
      </c>
      <c r="AN74">
        <v>0.771401</v>
      </c>
      <c r="AO74">
        <v>0</v>
      </c>
      <c r="AP74">
        <v>0</v>
      </c>
      <c r="AQ74">
        <v>36.334603000000001</v>
      </c>
      <c r="AR74">
        <v>45.601602999999997</v>
      </c>
      <c r="AS74">
        <v>25.843982</v>
      </c>
      <c r="AT74">
        <v>14.405925999999999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84.689887999999982</v>
      </c>
      <c r="BA74">
        <f t="shared" si="4"/>
        <v>2475.4964049999994</v>
      </c>
      <c r="BD74">
        <v>7.19</v>
      </c>
      <c r="BE74">
        <v>1.87</v>
      </c>
      <c r="BF74">
        <v>2.91</v>
      </c>
      <c r="BG74">
        <v>1.77</v>
      </c>
      <c r="BH74">
        <v>6.82</v>
      </c>
      <c r="BI74">
        <v>1.51</v>
      </c>
      <c r="BJ74">
        <v>1.46</v>
      </c>
      <c r="BK74">
        <v>1.77</v>
      </c>
      <c r="BL74">
        <v>1.17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1.58</v>
      </c>
      <c r="BT74">
        <v>2.852341</v>
      </c>
      <c r="BU74">
        <v>1.288975</v>
      </c>
      <c r="BV74">
        <v>2.29068</v>
      </c>
      <c r="BW74">
        <v>1.866409</v>
      </c>
      <c r="BX74">
        <v>1.8824719999999999</v>
      </c>
      <c r="BY74">
        <v>2.57795</v>
      </c>
      <c r="BZ74">
        <v>1.2752250000000001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5.1043409999999998</v>
      </c>
      <c r="CK74">
        <v>1.7965409999999999</v>
      </c>
      <c r="CL74">
        <v>1.8617429999999999</v>
      </c>
      <c r="CM74">
        <v>3.373329</v>
      </c>
      <c r="CN74">
        <v>3.402895</v>
      </c>
      <c r="CO74">
        <v>4.1247199999999999</v>
      </c>
      <c r="CP74">
        <v>4.0903549999999997</v>
      </c>
      <c r="CQ74">
        <v>1.875373</v>
      </c>
      <c r="CR74">
        <v>0.81273300000000004</v>
      </c>
      <c r="CS74">
        <v>1.3170770000000001</v>
      </c>
      <c r="CT74">
        <v>0.95288399999999995</v>
      </c>
      <c r="CU74">
        <v>0.80435800000000002</v>
      </c>
      <c r="CV74">
        <v>0.65712800000000005</v>
      </c>
      <c r="CW74">
        <v>0.92235900000000004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84.689887999999982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660.69097799999997</v>
      </c>
      <c r="L75">
        <v>367.19693899999999</v>
      </c>
      <c r="M75">
        <v>89.249346000000003</v>
      </c>
      <c r="N75">
        <v>114.442213</v>
      </c>
      <c r="O75">
        <v>119.87247000000001</v>
      </c>
      <c r="P75">
        <v>98.084626999999998</v>
      </c>
      <c r="Q75">
        <v>0</v>
      </c>
      <c r="R75">
        <v>41.158071999999997</v>
      </c>
      <c r="S75">
        <v>25.567585000000001</v>
      </c>
      <c r="T75">
        <v>0</v>
      </c>
      <c r="U75">
        <v>335.22538500000002</v>
      </c>
      <c r="V75">
        <v>17.425380000000001</v>
      </c>
      <c r="W75">
        <v>38.547696000000002</v>
      </c>
      <c r="X75">
        <v>141.703509</v>
      </c>
      <c r="Y75">
        <v>0</v>
      </c>
      <c r="Z75">
        <v>12.591161</v>
      </c>
      <c r="AA75">
        <v>13.43207</v>
      </c>
      <c r="AB75">
        <v>7.9985189999999999</v>
      </c>
      <c r="AC75">
        <v>10.136536</v>
      </c>
      <c r="AD75">
        <v>18.116523999999998</v>
      </c>
      <c r="AE75">
        <v>32.785307000000003</v>
      </c>
      <c r="AF75">
        <v>34.162987999999999</v>
      </c>
      <c r="AG75">
        <v>41.028274000000003</v>
      </c>
      <c r="AH75">
        <v>71.341933999999995</v>
      </c>
      <c r="AI75">
        <v>0</v>
      </c>
      <c r="AJ75">
        <v>0</v>
      </c>
      <c r="AK75">
        <v>50.513826999999999</v>
      </c>
      <c r="AL75">
        <v>12.278389000000001</v>
      </c>
      <c r="AM75">
        <v>15.701123000000001</v>
      </c>
      <c r="AN75">
        <v>0.771401</v>
      </c>
      <c r="AO75">
        <v>0</v>
      </c>
      <c r="AP75">
        <v>0</v>
      </c>
      <c r="AQ75">
        <v>34.812735000000004</v>
      </c>
      <c r="AR75">
        <v>37.117584000000001</v>
      </c>
      <c r="AS75">
        <v>25.843982</v>
      </c>
      <c r="AT75">
        <v>14.405925999999999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84.545005999999987</v>
      </c>
      <c r="BA75">
        <f t="shared" si="4"/>
        <v>2566.7474859999998</v>
      </c>
      <c r="BD75">
        <v>7.19</v>
      </c>
      <c r="BE75">
        <v>1.87</v>
      </c>
      <c r="BF75">
        <v>2.91</v>
      </c>
      <c r="BG75">
        <v>1.77</v>
      </c>
      <c r="BH75">
        <v>6.9</v>
      </c>
      <c r="BI75">
        <v>1.51</v>
      </c>
      <c r="BJ75">
        <v>1.46</v>
      </c>
      <c r="BK75">
        <v>1.77</v>
      </c>
      <c r="BL75">
        <v>1.17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1.58</v>
      </c>
      <c r="BT75">
        <v>2.852341</v>
      </c>
      <c r="BU75">
        <v>1.288975</v>
      </c>
      <c r="BV75">
        <v>2.29068</v>
      </c>
      <c r="BW75">
        <v>1.866409</v>
      </c>
      <c r="BX75">
        <v>1.8824719999999999</v>
      </c>
      <c r="BY75">
        <v>2.57795</v>
      </c>
      <c r="BZ75">
        <v>1.2752250000000001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5.1043409999999998</v>
      </c>
      <c r="CK75">
        <v>1.7965409999999999</v>
      </c>
      <c r="CL75">
        <v>1.8617429999999999</v>
      </c>
      <c r="CM75">
        <v>3.373329</v>
      </c>
      <c r="CN75">
        <v>3.402895</v>
      </c>
      <c r="CO75">
        <v>4.1247199999999999</v>
      </c>
      <c r="CP75">
        <v>4.0903549999999997</v>
      </c>
      <c r="CQ75">
        <v>1.875373</v>
      </c>
      <c r="CR75">
        <v>0.81273300000000004</v>
      </c>
      <c r="CS75">
        <v>1.3170770000000001</v>
      </c>
      <c r="CT75">
        <v>0.95288399999999995</v>
      </c>
      <c r="CU75">
        <v>0.67029799999999995</v>
      </c>
      <c r="CV75">
        <v>0.56630599999999998</v>
      </c>
      <c r="CW75">
        <v>0.92235900000000004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84.545005999999987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660.69097799999997</v>
      </c>
      <c r="L76">
        <v>386.40893899999998</v>
      </c>
      <c r="M76">
        <v>89.249346000000003</v>
      </c>
      <c r="N76">
        <v>114.442213</v>
      </c>
      <c r="O76">
        <v>119.87247000000001</v>
      </c>
      <c r="P76">
        <v>101.202282</v>
      </c>
      <c r="Q76">
        <v>0</v>
      </c>
      <c r="R76">
        <v>41.158071999999997</v>
      </c>
      <c r="S76">
        <v>25.567585000000001</v>
      </c>
      <c r="T76">
        <v>0</v>
      </c>
      <c r="U76">
        <v>335.22538500000002</v>
      </c>
      <c r="V76">
        <v>17.425380000000001</v>
      </c>
      <c r="W76">
        <v>38.547696000000002</v>
      </c>
      <c r="X76">
        <v>141.703509</v>
      </c>
      <c r="Y76">
        <v>0</v>
      </c>
      <c r="Z76">
        <v>18.886741000000001</v>
      </c>
      <c r="AA76">
        <v>26.991630000000001</v>
      </c>
      <c r="AB76">
        <v>39.512686000000002</v>
      </c>
      <c r="AC76">
        <v>28.918271000000001</v>
      </c>
      <c r="AD76">
        <v>27.174786000000001</v>
      </c>
      <c r="AE76">
        <v>32.785307000000003</v>
      </c>
      <c r="AF76">
        <v>34.162987999999999</v>
      </c>
      <c r="AG76">
        <v>41.028274000000003</v>
      </c>
      <c r="AH76">
        <v>92.744513999999995</v>
      </c>
      <c r="AI76">
        <v>0</v>
      </c>
      <c r="AJ76">
        <v>0</v>
      </c>
      <c r="AK76">
        <v>50.513826999999999</v>
      </c>
      <c r="AL76">
        <v>12.278389000000001</v>
      </c>
      <c r="AM76">
        <v>15.701123000000001</v>
      </c>
      <c r="AN76">
        <v>0.771401</v>
      </c>
      <c r="AO76">
        <v>0</v>
      </c>
      <c r="AP76">
        <v>0</v>
      </c>
      <c r="AQ76">
        <v>36.334603000000001</v>
      </c>
      <c r="AR76">
        <v>37.117584000000001</v>
      </c>
      <c r="AS76">
        <v>25.843982</v>
      </c>
      <c r="AT76">
        <v>14.405925999999999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85.252206999999984</v>
      </c>
      <c r="BA76">
        <f t="shared" si="4"/>
        <v>2691.9180939999997</v>
      </c>
      <c r="BD76">
        <v>7.19</v>
      </c>
      <c r="BE76">
        <v>1.87</v>
      </c>
      <c r="BF76">
        <v>2.91</v>
      </c>
      <c r="BG76">
        <v>1.77</v>
      </c>
      <c r="BH76">
        <v>6.9</v>
      </c>
      <c r="BI76">
        <v>1.51</v>
      </c>
      <c r="BJ76">
        <v>1.46</v>
      </c>
      <c r="BK76">
        <v>1.77</v>
      </c>
      <c r="BL76">
        <v>1.17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1.58</v>
      </c>
      <c r="BT76">
        <v>2.852341</v>
      </c>
      <c r="BU76">
        <v>1.288975</v>
      </c>
      <c r="BV76">
        <v>2.29068</v>
      </c>
      <c r="BW76">
        <v>1.866409</v>
      </c>
      <c r="BX76">
        <v>1.8824719999999999</v>
      </c>
      <c r="BY76">
        <v>2.57795</v>
      </c>
      <c r="BZ76">
        <v>1.2752250000000001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5.1043409999999998</v>
      </c>
      <c r="CK76">
        <v>1.7965409999999999</v>
      </c>
      <c r="CL76">
        <v>1.8617429999999999</v>
      </c>
      <c r="CM76">
        <v>3.373329</v>
      </c>
      <c r="CN76">
        <v>3.402895</v>
      </c>
      <c r="CO76">
        <v>4.1247199999999999</v>
      </c>
      <c r="CP76">
        <v>4.0903549999999997</v>
      </c>
      <c r="CQ76">
        <v>1.875373</v>
      </c>
      <c r="CR76">
        <v>0.81273300000000004</v>
      </c>
      <c r="CS76">
        <v>1.3170770000000001</v>
      </c>
      <c r="CT76">
        <v>0.95288399999999995</v>
      </c>
      <c r="CU76">
        <v>1.2065380000000001</v>
      </c>
      <c r="CV76">
        <v>0.73726700000000001</v>
      </c>
      <c r="CW76">
        <v>0.92235900000000004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85.252206999999984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660.69097799999997</v>
      </c>
      <c r="L77">
        <v>384.641435</v>
      </c>
      <c r="M77">
        <v>89.249346000000003</v>
      </c>
      <c r="N77">
        <v>114.442213</v>
      </c>
      <c r="O77">
        <v>119.87247000000001</v>
      </c>
      <c r="P77">
        <v>101.19930600000001</v>
      </c>
      <c r="Q77">
        <v>0</v>
      </c>
      <c r="R77">
        <v>41.158071999999997</v>
      </c>
      <c r="S77">
        <v>21.269946000000001</v>
      </c>
      <c r="T77">
        <v>0</v>
      </c>
      <c r="U77">
        <v>335.22538500000002</v>
      </c>
      <c r="V77">
        <v>17.425380000000001</v>
      </c>
      <c r="W77">
        <v>38.547696000000002</v>
      </c>
      <c r="X77">
        <v>141.703509</v>
      </c>
      <c r="Y77">
        <v>0</v>
      </c>
      <c r="Z77">
        <v>18.886741000000001</v>
      </c>
      <c r="AA77">
        <v>40.487445999999998</v>
      </c>
      <c r="AB77">
        <v>39.512686000000002</v>
      </c>
      <c r="AC77">
        <v>28.918271000000001</v>
      </c>
      <c r="AD77">
        <v>27.174786000000001</v>
      </c>
      <c r="AE77">
        <v>32.785307000000003</v>
      </c>
      <c r="AF77">
        <v>34.162987999999999</v>
      </c>
      <c r="AG77">
        <v>41.028274000000003</v>
      </c>
      <c r="AH77">
        <v>115.93064200000001</v>
      </c>
      <c r="AI77">
        <v>0</v>
      </c>
      <c r="AJ77">
        <v>0</v>
      </c>
      <c r="AK77">
        <v>50.513826999999999</v>
      </c>
      <c r="AL77">
        <v>12.278389000000001</v>
      </c>
      <c r="AM77">
        <v>15.701123000000001</v>
      </c>
      <c r="AN77">
        <v>0.771401</v>
      </c>
      <c r="AO77">
        <v>0</v>
      </c>
      <c r="AP77">
        <v>0</v>
      </c>
      <c r="AQ77">
        <v>36.334603000000001</v>
      </c>
      <c r="AR77">
        <v>37.117584000000001</v>
      </c>
      <c r="AS77">
        <v>25.843982</v>
      </c>
      <c r="AT77">
        <v>14.405925999999999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85.958701999999988</v>
      </c>
      <c r="BA77">
        <f t="shared" si="4"/>
        <v>2723.2384139999995</v>
      </c>
      <c r="BD77">
        <v>7.19</v>
      </c>
      <c r="BE77">
        <v>1.87</v>
      </c>
      <c r="BF77">
        <v>2.91</v>
      </c>
      <c r="BG77">
        <v>1.77</v>
      </c>
      <c r="BH77">
        <v>6.97</v>
      </c>
      <c r="BI77">
        <v>1.51</v>
      </c>
      <c r="BJ77">
        <v>1.46</v>
      </c>
      <c r="BK77">
        <v>1.77</v>
      </c>
      <c r="BL77">
        <v>1.22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1.58</v>
      </c>
      <c r="BT77">
        <v>2.852341</v>
      </c>
      <c r="BU77">
        <v>1.288975</v>
      </c>
      <c r="BV77">
        <v>2.29068</v>
      </c>
      <c r="BW77">
        <v>1.866409</v>
      </c>
      <c r="BX77">
        <v>1.8824719999999999</v>
      </c>
      <c r="BY77">
        <v>2.57795</v>
      </c>
      <c r="BZ77">
        <v>1.2752250000000001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5.1043409999999998</v>
      </c>
      <c r="CK77">
        <v>1.7965409999999999</v>
      </c>
      <c r="CL77">
        <v>1.8617429999999999</v>
      </c>
      <c r="CM77">
        <v>3.373329</v>
      </c>
      <c r="CN77">
        <v>3.402895</v>
      </c>
      <c r="CO77">
        <v>4.1247199999999999</v>
      </c>
      <c r="CP77">
        <v>4.0903549999999997</v>
      </c>
      <c r="CQ77">
        <v>1.875373</v>
      </c>
      <c r="CR77">
        <v>0.81273300000000004</v>
      </c>
      <c r="CS77">
        <v>1.3170770000000001</v>
      </c>
      <c r="CT77">
        <v>0.95288399999999995</v>
      </c>
      <c r="CU77">
        <v>1.608717</v>
      </c>
      <c r="CV77">
        <v>0.92158300000000004</v>
      </c>
      <c r="CW77">
        <v>0.92235900000000004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85.958701999999988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660.69097799999997</v>
      </c>
      <c r="L78">
        <v>396.16863499999999</v>
      </c>
      <c r="M78">
        <v>89.249346000000003</v>
      </c>
      <c r="N78">
        <v>114.442213</v>
      </c>
      <c r="O78">
        <v>119.87247000000001</v>
      </c>
      <c r="P78">
        <v>101.19930600000001</v>
      </c>
      <c r="Q78">
        <v>0</v>
      </c>
      <c r="R78">
        <v>41.158071999999997</v>
      </c>
      <c r="S78">
        <v>21.140597</v>
      </c>
      <c r="T78">
        <v>0</v>
      </c>
      <c r="U78">
        <v>335.22538500000002</v>
      </c>
      <c r="V78">
        <v>17.425380000000001</v>
      </c>
      <c r="W78">
        <v>38.547696000000002</v>
      </c>
      <c r="X78">
        <v>141.703509</v>
      </c>
      <c r="Y78">
        <v>0</v>
      </c>
      <c r="Z78">
        <v>18.886741000000001</v>
      </c>
      <c r="AA78">
        <v>40.487445999999998</v>
      </c>
      <c r="AB78">
        <v>39.512686000000002</v>
      </c>
      <c r="AC78">
        <v>28.918271000000001</v>
      </c>
      <c r="AD78">
        <v>27.174786000000001</v>
      </c>
      <c r="AE78">
        <v>32.785307000000003</v>
      </c>
      <c r="AF78">
        <v>34.162987999999999</v>
      </c>
      <c r="AG78">
        <v>41.028274000000003</v>
      </c>
      <c r="AH78">
        <v>139.116771</v>
      </c>
      <c r="AI78">
        <v>0</v>
      </c>
      <c r="AJ78">
        <v>0</v>
      </c>
      <c r="AK78">
        <v>50.513826999999999</v>
      </c>
      <c r="AL78">
        <v>12.278389000000001</v>
      </c>
      <c r="AM78">
        <v>15.701123000000001</v>
      </c>
      <c r="AN78">
        <v>0.771401</v>
      </c>
      <c r="AO78">
        <v>0</v>
      </c>
      <c r="AP78">
        <v>0</v>
      </c>
      <c r="AQ78">
        <v>36.334603000000001</v>
      </c>
      <c r="AR78">
        <v>37.117584000000001</v>
      </c>
      <c r="AS78">
        <v>25.843982</v>
      </c>
      <c r="AT78">
        <v>14.405925999999999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86.12699099999999</v>
      </c>
      <c r="BA78">
        <f t="shared" si="4"/>
        <v>2757.990683</v>
      </c>
      <c r="BD78">
        <v>7.19</v>
      </c>
      <c r="BE78">
        <v>1.87</v>
      </c>
      <c r="BF78">
        <v>2.91</v>
      </c>
      <c r="BG78">
        <v>1.77</v>
      </c>
      <c r="BH78">
        <v>6.97</v>
      </c>
      <c r="BI78">
        <v>1.51</v>
      </c>
      <c r="BJ78">
        <v>1.46</v>
      </c>
      <c r="BK78">
        <v>1.77</v>
      </c>
      <c r="BL78">
        <v>1.22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1.58</v>
      </c>
      <c r="BT78">
        <v>2.852341</v>
      </c>
      <c r="BU78">
        <v>1.288975</v>
      </c>
      <c r="BV78">
        <v>2.29068</v>
      </c>
      <c r="BW78">
        <v>1.866409</v>
      </c>
      <c r="BX78">
        <v>1.8824719999999999</v>
      </c>
      <c r="BY78">
        <v>2.57795</v>
      </c>
      <c r="BZ78">
        <v>1.2752250000000001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5.1043409999999998</v>
      </c>
      <c r="CK78">
        <v>1.7965409999999999</v>
      </c>
      <c r="CL78">
        <v>1.8617429999999999</v>
      </c>
      <c r="CM78">
        <v>3.373329</v>
      </c>
      <c r="CN78">
        <v>3.402895</v>
      </c>
      <c r="CO78">
        <v>4.1247199999999999</v>
      </c>
      <c r="CP78">
        <v>4.0903549999999997</v>
      </c>
      <c r="CQ78">
        <v>1.875373</v>
      </c>
      <c r="CR78">
        <v>0.81273300000000004</v>
      </c>
      <c r="CS78">
        <v>1.3170770000000001</v>
      </c>
      <c r="CT78">
        <v>0.95288399999999995</v>
      </c>
      <c r="CU78">
        <v>1.608717</v>
      </c>
      <c r="CV78">
        <v>1.089872</v>
      </c>
      <c r="CW78">
        <v>0.92235900000000004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86.12699099999999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585.76417800000002</v>
      </c>
      <c r="L79">
        <v>387.523235</v>
      </c>
      <c r="M79">
        <v>89.249346000000003</v>
      </c>
      <c r="N79">
        <v>114.442213</v>
      </c>
      <c r="O79">
        <v>119.87247000000001</v>
      </c>
      <c r="P79">
        <v>101.19930600000001</v>
      </c>
      <c r="Q79">
        <v>0</v>
      </c>
      <c r="R79">
        <v>41.158071999999997</v>
      </c>
      <c r="S79">
        <v>21.140597</v>
      </c>
      <c r="T79">
        <v>0</v>
      </c>
      <c r="U79">
        <v>335.22538500000002</v>
      </c>
      <c r="V79">
        <v>17.425380000000001</v>
      </c>
      <c r="W79">
        <v>38.547696000000002</v>
      </c>
      <c r="X79">
        <v>141.703509</v>
      </c>
      <c r="Y79">
        <v>0</v>
      </c>
      <c r="Z79">
        <v>18.886741000000001</v>
      </c>
      <c r="AA79">
        <v>40.487445999999998</v>
      </c>
      <c r="AB79">
        <v>39.512686000000002</v>
      </c>
      <c r="AC79">
        <v>28.918271000000001</v>
      </c>
      <c r="AD79">
        <v>27.174786000000001</v>
      </c>
      <c r="AE79">
        <v>32.785307000000003</v>
      </c>
      <c r="AF79">
        <v>34.162987999999999</v>
      </c>
      <c r="AG79">
        <v>41.028274000000003</v>
      </c>
      <c r="AH79">
        <v>139.116771</v>
      </c>
      <c r="AI79">
        <v>0</v>
      </c>
      <c r="AJ79">
        <v>0</v>
      </c>
      <c r="AK79">
        <v>50.513826999999999</v>
      </c>
      <c r="AL79">
        <v>12.278389000000001</v>
      </c>
      <c r="AM79">
        <v>15.701123000000001</v>
      </c>
      <c r="AN79">
        <v>0.771401</v>
      </c>
      <c r="AO79">
        <v>0</v>
      </c>
      <c r="AP79">
        <v>0</v>
      </c>
      <c r="AQ79">
        <v>36.334603000000001</v>
      </c>
      <c r="AR79">
        <v>37.117584000000001</v>
      </c>
      <c r="AS79">
        <v>25.843982</v>
      </c>
      <c r="AT79">
        <v>14.405925999999999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85.914811999999984</v>
      </c>
      <c r="BA79">
        <f t="shared" si="4"/>
        <v>2674.2063039999998</v>
      </c>
      <c r="BD79">
        <v>7.19</v>
      </c>
      <c r="BE79">
        <v>1.87</v>
      </c>
      <c r="BF79">
        <v>2.91</v>
      </c>
      <c r="BG79">
        <v>1.77</v>
      </c>
      <c r="BH79">
        <v>7.1</v>
      </c>
      <c r="BI79">
        <v>1.51</v>
      </c>
      <c r="BJ79">
        <v>1.46</v>
      </c>
      <c r="BK79">
        <v>1.74</v>
      </c>
      <c r="BL79">
        <v>1.31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1.58</v>
      </c>
      <c r="BT79">
        <v>2.852341</v>
      </c>
      <c r="BU79">
        <v>1.288975</v>
      </c>
      <c r="BV79">
        <v>2.29068</v>
      </c>
      <c r="BW79">
        <v>1.866409</v>
      </c>
      <c r="BX79">
        <v>1.8824719999999999</v>
      </c>
      <c r="BY79">
        <v>2.57795</v>
      </c>
      <c r="BZ79">
        <v>1.2752250000000001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5.1043409999999998</v>
      </c>
      <c r="CK79">
        <v>1.7965409999999999</v>
      </c>
      <c r="CL79">
        <v>1.8617429999999999</v>
      </c>
      <c r="CM79">
        <v>3.373329</v>
      </c>
      <c r="CN79">
        <v>3.402895</v>
      </c>
      <c r="CO79">
        <v>4.1247199999999999</v>
      </c>
      <c r="CP79">
        <v>4.0903549999999997</v>
      </c>
      <c r="CQ79">
        <v>1.875373</v>
      </c>
      <c r="CR79">
        <v>0.81273300000000004</v>
      </c>
      <c r="CS79">
        <v>1.3170770000000001</v>
      </c>
      <c r="CT79">
        <v>0.95288399999999995</v>
      </c>
      <c r="CU79">
        <v>1.2065380000000001</v>
      </c>
      <c r="CV79">
        <v>1.089872</v>
      </c>
      <c r="CW79">
        <v>0.92235900000000004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85.914811999999984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482.79852499999998</v>
      </c>
      <c r="L80">
        <v>387.523235</v>
      </c>
      <c r="M80">
        <v>89.249346000000003</v>
      </c>
      <c r="N80">
        <v>114.442213</v>
      </c>
      <c r="O80">
        <v>119.87247000000001</v>
      </c>
      <c r="P80">
        <v>101.19930600000001</v>
      </c>
      <c r="Q80">
        <v>0</v>
      </c>
      <c r="R80">
        <v>41.158071999999997</v>
      </c>
      <c r="S80">
        <v>21.140597</v>
      </c>
      <c r="T80">
        <v>0</v>
      </c>
      <c r="U80">
        <v>335.22538500000002</v>
      </c>
      <c r="V80">
        <v>17.425380000000001</v>
      </c>
      <c r="W80">
        <v>38.547696000000002</v>
      </c>
      <c r="X80">
        <v>141.703509</v>
      </c>
      <c r="Y80">
        <v>0</v>
      </c>
      <c r="Z80">
        <v>18.886741000000001</v>
      </c>
      <c r="AA80">
        <v>40.487445999999998</v>
      </c>
      <c r="AB80">
        <v>39.512686000000002</v>
      </c>
      <c r="AC80">
        <v>28.918271000000001</v>
      </c>
      <c r="AD80">
        <v>27.174786000000001</v>
      </c>
      <c r="AE80">
        <v>32.785307000000003</v>
      </c>
      <c r="AF80">
        <v>34.162987999999999</v>
      </c>
      <c r="AG80">
        <v>41.028274000000003</v>
      </c>
      <c r="AH80">
        <v>134.23548</v>
      </c>
      <c r="AI80">
        <v>0</v>
      </c>
      <c r="AJ80">
        <v>0</v>
      </c>
      <c r="AK80">
        <v>50.513826999999999</v>
      </c>
      <c r="AL80">
        <v>12.278389000000001</v>
      </c>
      <c r="AM80">
        <v>15.701123000000001</v>
      </c>
      <c r="AN80">
        <v>0.771401</v>
      </c>
      <c r="AO80">
        <v>0</v>
      </c>
      <c r="AP80">
        <v>0</v>
      </c>
      <c r="AQ80">
        <v>36.334603000000001</v>
      </c>
      <c r="AR80">
        <v>37.117584000000001</v>
      </c>
      <c r="AS80">
        <v>25.843982</v>
      </c>
      <c r="AT80">
        <v>14.405925999999999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85.535467999999995</v>
      </c>
      <c r="BA80">
        <f t="shared" si="4"/>
        <v>2565.9800159999995</v>
      </c>
      <c r="BD80">
        <v>7.19</v>
      </c>
      <c r="BE80">
        <v>1.87</v>
      </c>
      <c r="BF80">
        <v>2.91</v>
      </c>
      <c r="BG80">
        <v>1.77</v>
      </c>
      <c r="BH80">
        <v>7.21</v>
      </c>
      <c r="BI80">
        <v>1.51</v>
      </c>
      <c r="BJ80">
        <v>1.46</v>
      </c>
      <c r="BK80">
        <v>1.74</v>
      </c>
      <c r="BL80">
        <v>1.32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1.58</v>
      </c>
      <c r="BT80">
        <v>2.852341</v>
      </c>
      <c r="BU80">
        <v>1.288975</v>
      </c>
      <c r="BV80">
        <v>2.29068</v>
      </c>
      <c r="BW80">
        <v>1.866409</v>
      </c>
      <c r="BX80">
        <v>1.8824719999999999</v>
      </c>
      <c r="BY80">
        <v>2.57795</v>
      </c>
      <c r="BZ80">
        <v>1.2752250000000001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5.1043409999999998</v>
      </c>
      <c r="CK80">
        <v>1.7965409999999999</v>
      </c>
      <c r="CL80">
        <v>1.8617429999999999</v>
      </c>
      <c r="CM80">
        <v>3.373329</v>
      </c>
      <c r="CN80">
        <v>3.402895</v>
      </c>
      <c r="CO80">
        <v>4.1247199999999999</v>
      </c>
      <c r="CP80">
        <v>4.0903549999999997</v>
      </c>
      <c r="CQ80">
        <v>1.875373</v>
      </c>
      <c r="CR80">
        <v>0.81273300000000004</v>
      </c>
      <c r="CS80">
        <v>1.3170770000000001</v>
      </c>
      <c r="CT80">
        <v>0.95288399999999995</v>
      </c>
      <c r="CU80">
        <v>0.73123499999999997</v>
      </c>
      <c r="CV80">
        <v>1.065831</v>
      </c>
      <c r="CW80">
        <v>0.92235900000000004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85.535467999999995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470.66278</v>
      </c>
      <c r="L81">
        <v>387.523235</v>
      </c>
      <c r="M81">
        <v>89.249346000000003</v>
      </c>
      <c r="N81">
        <v>114.442213</v>
      </c>
      <c r="O81">
        <v>119.87247000000001</v>
      </c>
      <c r="P81">
        <v>101.19930600000001</v>
      </c>
      <c r="Q81">
        <v>0</v>
      </c>
      <c r="R81">
        <v>41.158071999999997</v>
      </c>
      <c r="S81">
        <v>21.140597</v>
      </c>
      <c r="T81">
        <v>0</v>
      </c>
      <c r="U81">
        <v>335.22538500000002</v>
      </c>
      <c r="V81">
        <v>17.425380000000001</v>
      </c>
      <c r="W81">
        <v>39.130780999999999</v>
      </c>
      <c r="X81">
        <v>141.703509</v>
      </c>
      <c r="Y81">
        <v>0</v>
      </c>
      <c r="Z81">
        <v>12.591161</v>
      </c>
      <c r="AA81">
        <v>26.991630000000001</v>
      </c>
      <c r="AB81">
        <v>39.512686000000002</v>
      </c>
      <c r="AC81">
        <v>19.259418</v>
      </c>
      <c r="AD81">
        <v>18.116523999999998</v>
      </c>
      <c r="AE81">
        <v>32.785307000000003</v>
      </c>
      <c r="AF81">
        <v>24.011699</v>
      </c>
      <c r="AG81">
        <v>41.028274000000003</v>
      </c>
      <c r="AH81">
        <v>115.461287</v>
      </c>
      <c r="AI81">
        <v>0</v>
      </c>
      <c r="AJ81">
        <v>0</v>
      </c>
      <c r="AK81">
        <v>50.513826999999999</v>
      </c>
      <c r="AL81">
        <v>23.440560999999999</v>
      </c>
      <c r="AM81">
        <v>15.701123000000001</v>
      </c>
      <c r="AN81">
        <v>0.771401</v>
      </c>
      <c r="AO81">
        <v>0</v>
      </c>
      <c r="AP81">
        <v>0</v>
      </c>
      <c r="AQ81">
        <v>24.223068999999999</v>
      </c>
      <c r="AR81">
        <v>37.117584000000001</v>
      </c>
      <c r="AS81">
        <v>25.843982</v>
      </c>
      <c r="AT81">
        <v>14.405925999999999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85.346676000000002</v>
      </c>
      <c r="BA81">
        <f t="shared" si="4"/>
        <v>2485.8552090000003</v>
      </c>
      <c r="BD81">
        <v>7.19</v>
      </c>
      <c r="BE81">
        <v>1.87</v>
      </c>
      <c r="BF81">
        <v>2.91</v>
      </c>
      <c r="BG81">
        <v>1.77</v>
      </c>
      <c r="BH81">
        <v>7.21</v>
      </c>
      <c r="BI81">
        <v>1.51</v>
      </c>
      <c r="BJ81">
        <v>1.46</v>
      </c>
      <c r="BK81">
        <v>1.74</v>
      </c>
      <c r="BL81">
        <v>1.4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1.58</v>
      </c>
      <c r="BT81">
        <v>2.852341</v>
      </c>
      <c r="BU81">
        <v>1.288975</v>
      </c>
      <c r="BV81">
        <v>2.29068</v>
      </c>
      <c r="BW81">
        <v>1.866409</v>
      </c>
      <c r="BX81">
        <v>1.8824719999999999</v>
      </c>
      <c r="BY81">
        <v>2.57795</v>
      </c>
      <c r="BZ81">
        <v>1.2752250000000001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5.1043409999999998</v>
      </c>
      <c r="CK81">
        <v>1.7965409999999999</v>
      </c>
      <c r="CL81">
        <v>1.8617429999999999</v>
      </c>
      <c r="CM81">
        <v>3.373329</v>
      </c>
      <c r="CN81">
        <v>3.402895</v>
      </c>
      <c r="CO81">
        <v>4.1247199999999999</v>
      </c>
      <c r="CP81">
        <v>4.0903549999999997</v>
      </c>
      <c r="CQ81">
        <v>1.875373</v>
      </c>
      <c r="CR81">
        <v>0.81273300000000004</v>
      </c>
      <c r="CS81">
        <v>1.3170770000000001</v>
      </c>
      <c r="CT81">
        <v>0.95288399999999995</v>
      </c>
      <c r="CU81">
        <v>0.60936199999999996</v>
      </c>
      <c r="CV81">
        <v>0.91891199999999995</v>
      </c>
      <c r="CW81">
        <v>0.92235900000000004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85.346676000000002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479.30817999999999</v>
      </c>
      <c r="L82">
        <v>387.523235</v>
      </c>
      <c r="M82">
        <v>89.249346000000003</v>
      </c>
      <c r="N82">
        <v>114.442213</v>
      </c>
      <c r="O82">
        <v>119.87247000000001</v>
      </c>
      <c r="P82">
        <v>101.19930600000001</v>
      </c>
      <c r="Q82">
        <v>0</v>
      </c>
      <c r="R82">
        <v>41.158071999999997</v>
      </c>
      <c r="S82">
        <v>21.140597</v>
      </c>
      <c r="T82">
        <v>0</v>
      </c>
      <c r="U82">
        <v>335.22538500000002</v>
      </c>
      <c r="V82">
        <v>17.425380000000001</v>
      </c>
      <c r="W82">
        <v>39.130780999999999</v>
      </c>
      <c r="X82">
        <v>141.703509</v>
      </c>
      <c r="Y82">
        <v>0</v>
      </c>
      <c r="Z82">
        <v>12.591161</v>
      </c>
      <c r="AA82">
        <v>26.991630000000001</v>
      </c>
      <c r="AB82">
        <v>26.34179</v>
      </c>
      <c r="AC82">
        <v>8.8694690000000005</v>
      </c>
      <c r="AD82">
        <v>8.6644249999999996</v>
      </c>
      <c r="AE82">
        <v>32.785307000000003</v>
      </c>
      <c r="AF82">
        <v>16.593451000000002</v>
      </c>
      <c r="AG82">
        <v>41.028274000000003</v>
      </c>
      <c r="AH82">
        <v>92.744513999999995</v>
      </c>
      <c r="AI82">
        <v>0</v>
      </c>
      <c r="AJ82">
        <v>0</v>
      </c>
      <c r="AK82">
        <v>50.513826999999999</v>
      </c>
      <c r="AL82">
        <v>79.251420999999993</v>
      </c>
      <c r="AM82">
        <v>15.701123000000001</v>
      </c>
      <c r="AN82">
        <v>0.771401</v>
      </c>
      <c r="AO82">
        <v>0</v>
      </c>
      <c r="AP82">
        <v>0</v>
      </c>
      <c r="AQ82">
        <v>12.111534000000001</v>
      </c>
      <c r="AR82">
        <v>37.117584000000001</v>
      </c>
      <c r="AS82">
        <v>25.843982</v>
      </c>
      <c r="AT82">
        <v>14.405925999999999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84.931285999999986</v>
      </c>
      <c r="BA82">
        <f t="shared" si="4"/>
        <v>2474.6365789999995</v>
      </c>
      <c r="BD82">
        <v>7.19</v>
      </c>
      <c r="BE82">
        <v>1.87</v>
      </c>
      <c r="BF82">
        <v>2.91</v>
      </c>
      <c r="BG82">
        <v>1.77</v>
      </c>
      <c r="BH82">
        <v>7.21</v>
      </c>
      <c r="BI82">
        <v>1.51</v>
      </c>
      <c r="BJ82">
        <v>1.46</v>
      </c>
      <c r="BK82">
        <v>1.74</v>
      </c>
      <c r="BL82">
        <v>1.41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1.58</v>
      </c>
      <c r="BT82">
        <v>2.852341</v>
      </c>
      <c r="BU82">
        <v>1.288975</v>
      </c>
      <c r="BV82">
        <v>2.29068</v>
      </c>
      <c r="BW82">
        <v>1.866409</v>
      </c>
      <c r="BX82">
        <v>1.8824719999999999</v>
      </c>
      <c r="BY82">
        <v>2.57795</v>
      </c>
      <c r="BZ82">
        <v>1.2752250000000001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5.1043409999999998</v>
      </c>
      <c r="CK82">
        <v>1.7965409999999999</v>
      </c>
      <c r="CL82">
        <v>1.8617429999999999</v>
      </c>
      <c r="CM82">
        <v>3.373329</v>
      </c>
      <c r="CN82">
        <v>3.402895</v>
      </c>
      <c r="CO82">
        <v>4.1247199999999999</v>
      </c>
      <c r="CP82">
        <v>4.0903549999999997</v>
      </c>
      <c r="CQ82">
        <v>1.875373</v>
      </c>
      <c r="CR82">
        <v>0.81273300000000004</v>
      </c>
      <c r="CS82">
        <v>1.3170770000000001</v>
      </c>
      <c r="CT82">
        <v>0.95288399999999995</v>
      </c>
      <c r="CU82">
        <v>0.36561700000000003</v>
      </c>
      <c r="CV82">
        <v>0.73726700000000001</v>
      </c>
      <c r="CW82">
        <v>0.92235900000000004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84.931285999999986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482.18997999999999</v>
      </c>
      <c r="L83">
        <v>387.523235</v>
      </c>
      <c r="M83">
        <v>89.249346000000003</v>
      </c>
      <c r="N83">
        <v>114.442213</v>
      </c>
      <c r="O83">
        <v>119.87247000000001</v>
      </c>
      <c r="P83">
        <v>101.19930600000001</v>
      </c>
      <c r="Q83">
        <v>0</v>
      </c>
      <c r="R83">
        <v>41.158071999999997</v>
      </c>
      <c r="S83">
        <v>21.140597</v>
      </c>
      <c r="T83">
        <v>0</v>
      </c>
      <c r="U83">
        <v>335.22538500000002</v>
      </c>
      <c r="V83">
        <v>17.425380000000001</v>
      </c>
      <c r="W83">
        <v>39.130780999999999</v>
      </c>
      <c r="X83">
        <v>141.703509</v>
      </c>
      <c r="Y83">
        <v>0</v>
      </c>
      <c r="Z83">
        <v>12.591161</v>
      </c>
      <c r="AA83">
        <v>26.991630000000001</v>
      </c>
      <c r="AB83">
        <v>26.34179</v>
      </c>
      <c r="AC83">
        <v>0</v>
      </c>
      <c r="AD83">
        <v>0</v>
      </c>
      <c r="AE83">
        <v>32.785307000000003</v>
      </c>
      <c r="AF83">
        <v>16.593451000000002</v>
      </c>
      <c r="AG83">
        <v>41.028274000000003</v>
      </c>
      <c r="AH83">
        <v>69.558385000000001</v>
      </c>
      <c r="AI83">
        <v>0</v>
      </c>
      <c r="AJ83">
        <v>0</v>
      </c>
      <c r="AK83">
        <v>50.513826999999999</v>
      </c>
      <c r="AL83">
        <v>79.251420999999993</v>
      </c>
      <c r="AM83">
        <v>15.701123000000001</v>
      </c>
      <c r="AN83">
        <v>0.771401</v>
      </c>
      <c r="AO83">
        <v>0</v>
      </c>
      <c r="AP83">
        <v>0</v>
      </c>
      <c r="AQ83">
        <v>0</v>
      </c>
      <c r="AR83">
        <v>37.117584000000001</v>
      </c>
      <c r="AS83">
        <v>25.843982</v>
      </c>
      <c r="AT83">
        <v>14.405925999999999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84.55135199999998</v>
      </c>
      <c r="BA83">
        <f t="shared" si="4"/>
        <v>2424.3068879999996</v>
      </c>
      <c r="BD83">
        <v>7.19</v>
      </c>
      <c r="BE83">
        <v>1.87</v>
      </c>
      <c r="BF83">
        <v>2.91</v>
      </c>
      <c r="BG83">
        <v>1.77</v>
      </c>
      <c r="BH83">
        <v>7.38</v>
      </c>
      <c r="BI83">
        <v>1.51</v>
      </c>
      <c r="BJ83">
        <v>1.46</v>
      </c>
      <c r="BK83">
        <v>1.74</v>
      </c>
      <c r="BL83">
        <v>1.41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1.58</v>
      </c>
      <c r="BT83">
        <v>2.852341</v>
      </c>
      <c r="BU83">
        <v>1.288975</v>
      </c>
      <c r="BV83">
        <v>2.29068</v>
      </c>
      <c r="BW83">
        <v>1.866409</v>
      </c>
      <c r="BX83">
        <v>1.8824719999999999</v>
      </c>
      <c r="BY83">
        <v>2.57795</v>
      </c>
      <c r="BZ83">
        <v>1.2752250000000001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5.1043409999999998</v>
      </c>
      <c r="CK83">
        <v>1.7965409999999999</v>
      </c>
      <c r="CL83">
        <v>1.8617429999999999</v>
      </c>
      <c r="CM83">
        <v>3.373329</v>
      </c>
      <c r="CN83">
        <v>3.402895</v>
      </c>
      <c r="CO83">
        <v>4.1247199999999999</v>
      </c>
      <c r="CP83">
        <v>4.0903549999999997</v>
      </c>
      <c r="CQ83">
        <v>1.875373</v>
      </c>
      <c r="CR83">
        <v>0.81273300000000004</v>
      </c>
      <c r="CS83">
        <v>1.3170770000000001</v>
      </c>
      <c r="CT83">
        <v>0.95288399999999995</v>
      </c>
      <c r="CU83">
        <v>0</v>
      </c>
      <c r="CV83">
        <v>0.55295000000000005</v>
      </c>
      <c r="CW83">
        <v>0.92235900000000004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84.55135199999998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527.33817999999997</v>
      </c>
      <c r="L84">
        <v>387.523235</v>
      </c>
      <c r="M84">
        <v>89.249346000000003</v>
      </c>
      <c r="N84">
        <v>114.442213</v>
      </c>
      <c r="O84">
        <v>119.87247000000001</v>
      </c>
      <c r="P84">
        <v>101.19930600000001</v>
      </c>
      <c r="Q84">
        <v>0</v>
      </c>
      <c r="R84">
        <v>41.158071999999997</v>
      </c>
      <c r="S84">
        <v>21.140597</v>
      </c>
      <c r="T84">
        <v>0</v>
      </c>
      <c r="U84">
        <v>335.22538500000002</v>
      </c>
      <c r="V84">
        <v>17.425380000000001</v>
      </c>
      <c r="W84">
        <v>39.130780999999999</v>
      </c>
      <c r="X84">
        <v>141.703509</v>
      </c>
      <c r="Y84">
        <v>0</v>
      </c>
      <c r="Z84">
        <v>12.591161</v>
      </c>
      <c r="AA84">
        <v>26.991630000000001</v>
      </c>
      <c r="AB84">
        <v>26.34179</v>
      </c>
      <c r="AC84">
        <v>0</v>
      </c>
      <c r="AD84">
        <v>0</v>
      </c>
      <c r="AE84">
        <v>32.785307000000003</v>
      </c>
      <c r="AF84">
        <v>16.593451000000002</v>
      </c>
      <c r="AG84">
        <v>41.028274000000003</v>
      </c>
      <c r="AH84">
        <v>65.709676000000002</v>
      </c>
      <c r="AI84">
        <v>0</v>
      </c>
      <c r="AJ84">
        <v>0</v>
      </c>
      <c r="AK84">
        <v>50.513826999999999</v>
      </c>
      <c r="AL84">
        <v>79.251420999999993</v>
      </c>
      <c r="AM84">
        <v>15.701123000000001</v>
      </c>
      <c r="AN84">
        <v>0.771401</v>
      </c>
      <c r="AO84">
        <v>0</v>
      </c>
      <c r="AP84">
        <v>0</v>
      </c>
      <c r="AQ84">
        <v>0</v>
      </c>
      <c r="AR84">
        <v>37.117584000000001</v>
      </c>
      <c r="AS84">
        <v>25.843982</v>
      </c>
      <c r="AT84">
        <v>14.405925999999999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84.711967000000001</v>
      </c>
      <c r="BA84">
        <f t="shared" si="4"/>
        <v>2465.7669939999996</v>
      </c>
      <c r="BD84">
        <v>7.19</v>
      </c>
      <c r="BE84">
        <v>1.87</v>
      </c>
      <c r="BF84">
        <v>2.91</v>
      </c>
      <c r="BG84">
        <v>1.77</v>
      </c>
      <c r="BH84">
        <v>7.57</v>
      </c>
      <c r="BI84">
        <v>1.51</v>
      </c>
      <c r="BJ84">
        <v>1.46</v>
      </c>
      <c r="BK84">
        <v>1.74</v>
      </c>
      <c r="BL84">
        <v>1.41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1.58</v>
      </c>
      <c r="BT84">
        <v>2.852341</v>
      </c>
      <c r="BU84">
        <v>1.288975</v>
      </c>
      <c r="BV84">
        <v>2.29068</v>
      </c>
      <c r="BW84">
        <v>1.866409</v>
      </c>
      <c r="BX84">
        <v>1.8824719999999999</v>
      </c>
      <c r="BY84">
        <v>2.57795</v>
      </c>
      <c r="BZ84">
        <v>1.2752250000000001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5.1043409999999998</v>
      </c>
      <c r="CK84">
        <v>1.7965409999999999</v>
      </c>
      <c r="CL84">
        <v>1.8617429999999999</v>
      </c>
      <c r="CM84">
        <v>3.373329</v>
      </c>
      <c r="CN84">
        <v>3.402895</v>
      </c>
      <c r="CO84">
        <v>4.1247199999999999</v>
      </c>
      <c r="CP84">
        <v>4.0903549999999997</v>
      </c>
      <c r="CQ84">
        <v>1.875373</v>
      </c>
      <c r="CR84">
        <v>0.81273300000000004</v>
      </c>
      <c r="CS84">
        <v>1.3170770000000001</v>
      </c>
      <c r="CT84">
        <v>0.95288399999999995</v>
      </c>
      <c r="CU84">
        <v>0</v>
      </c>
      <c r="CV84">
        <v>0.52356499999999995</v>
      </c>
      <c r="CW84">
        <v>0.92235900000000004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84.711967000000001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531.18057999999996</v>
      </c>
      <c r="L85">
        <v>387.523235</v>
      </c>
      <c r="M85">
        <v>89.249346000000003</v>
      </c>
      <c r="N85">
        <v>114.442213</v>
      </c>
      <c r="O85">
        <v>119.87247000000001</v>
      </c>
      <c r="P85">
        <v>101.19930600000001</v>
      </c>
      <c r="Q85">
        <v>0</v>
      </c>
      <c r="R85">
        <v>41.158071999999997</v>
      </c>
      <c r="S85">
        <v>21.140597</v>
      </c>
      <c r="T85">
        <v>0</v>
      </c>
      <c r="U85">
        <v>335.22538500000002</v>
      </c>
      <c r="V85">
        <v>17.425380000000001</v>
      </c>
      <c r="W85">
        <v>39.130780999999999</v>
      </c>
      <c r="X85">
        <v>141.703509</v>
      </c>
      <c r="Y85">
        <v>0</v>
      </c>
      <c r="Z85">
        <v>12.591161</v>
      </c>
      <c r="AA85">
        <v>26.991630000000001</v>
      </c>
      <c r="AB85">
        <v>26.34179</v>
      </c>
      <c r="AC85">
        <v>0</v>
      </c>
      <c r="AD85">
        <v>0</v>
      </c>
      <c r="AE85">
        <v>32.785307000000003</v>
      </c>
      <c r="AF85">
        <v>16.593451000000002</v>
      </c>
      <c r="AG85">
        <v>41.028274000000003</v>
      </c>
      <c r="AH85">
        <v>41.303224999999998</v>
      </c>
      <c r="AI85">
        <v>0</v>
      </c>
      <c r="AJ85">
        <v>0</v>
      </c>
      <c r="AK85">
        <v>50.513826999999999</v>
      </c>
      <c r="AL85">
        <v>79.251420999999993</v>
      </c>
      <c r="AM85">
        <v>15.701123000000001</v>
      </c>
      <c r="AN85">
        <v>0.771401</v>
      </c>
      <c r="AO85">
        <v>0</v>
      </c>
      <c r="AP85">
        <v>0.61526400000000003</v>
      </c>
      <c r="AQ85">
        <v>0</v>
      </c>
      <c r="AR85">
        <v>37.117584000000001</v>
      </c>
      <c r="AS85">
        <v>25.843982</v>
      </c>
      <c r="AT85">
        <v>14.405925999999999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84.525140999999977</v>
      </c>
      <c r="BA85">
        <f t="shared" si="4"/>
        <v>2445.6313809999997</v>
      </c>
      <c r="BD85">
        <v>7.19</v>
      </c>
      <c r="BE85">
        <v>1.87</v>
      </c>
      <c r="BF85">
        <v>2.91</v>
      </c>
      <c r="BG85">
        <v>1.77</v>
      </c>
      <c r="BH85">
        <v>7.63</v>
      </c>
      <c r="BI85">
        <v>1.51</v>
      </c>
      <c r="BJ85">
        <v>1.46</v>
      </c>
      <c r="BK85">
        <v>1.74</v>
      </c>
      <c r="BL85">
        <v>1.41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1.58</v>
      </c>
      <c r="BT85">
        <v>2.852341</v>
      </c>
      <c r="BU85">
        <v>1.288975</v>
      </c>
      <c r="BV85">
        <v>2.2388539999999999</v>
      </c>
      <c r="BW85">
        <v>1.866409</v>
      </c>
      <c r="BX85">
        <v>1.8824719999999999</v>
      </c>
      <c r="BY85">
        <v>2.57795</v>
      </c>
      <c r="BZ85">
        <v>1.2752250000000001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5.1043409999999998</v>
      </c>
      <c r="CK85">
        <v>1.7965409999999999</v>
      </c>
      <c r="CL85">
        <v>1.8617429999999999</v>
      </c>
      <c r="CM85">
        <v>3.373329</v>
      </c>
      <c r="CN85">
        <v>3.402895</v>
      </c>
      <c r="CO85">
        <v>4.1247199999999999</v>
      </c>
      <c r="CP85">
        <v>4.0903549999999997</v>
      </c>
      <c r="CQ85">
        <v>1.875373</v>
      </c>
      <c r="CR85">
        <v>0.81273300000000004</v>
      </c>
      <c r="CS85">
        <v>1.3170770000000001</v>
      </c>
      <c r="CT85">
        <v>0.95288399999999995</v>
      </c>
      <c r="CU85">
        <v>0</v>
      </c>
      <c r="CV85">
        <v>0.328565</v>
      </c>
      <c r="CW85">
        <v>0.92235900000000004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84.525140999999977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536.94417999999996</v>
      </c>
      <c r="L86">
        <v>387.523235</v>
      </c>
      <c r="M86">
        <v>89.249346000000003</v>
      </c>
      <c r="N86">
        <v>114.442213</v>
      </c>
      <c r="O86">
        <v>119.87247000000001</v>
      </c>
      <c r="P86">
        <v>101.19930600000001</v>
      </c>
      <c r="Q86">
        <v>0</v>
      </c>
      <c r="R86">
        <v>41.158071999999997</v>
      </c>
      <c r="S86">
        <v>21.140597</v>
      </c>
      <c r="T86">
        <v>0</v>
      </c>
      <c r="U86">
        <v>335.22538500000002</v>
      </c>
      <c r="V86">
        <v>17.425380000000001</v>
      </c>
      <c r="W86">
        <v>39.130780999999999</v>
      </c>
      <c r="X86">
        <v>141.703509</v>
      </c>
      <c r="Y86">
        <v>0</v>
      </c>
      <c r="Z86">
        <v>12.591161</v>
      </c>
      <c r="AA86">
        <v>15.177479999999999</v>
      </c>
      <c r="AB86">
        <v>13.170896000000001</v>
      </c>
      <c r="AC86">
        <v>0</v>
      </c>
      <c r="AD86">
        <v>0</v>
      </c>
      <c r="AE86">
        <v>32.785307000000003</v>
      </c>
      <c r="AF86">
        <v>16.593451000000002</v>
      </c>
      <c r="AG86">
        <v>41.028274000000003</v>
      </c>
      <c r="AH86">
        <v>18.774193</v>
      </c>
      <c r="AI86">
        <v>0</v>
      </c>
      <c r="AJ86">
        <v>0</v>
      </c>
      <c r="AK86">
        <v>50.513826999999999</v>
      </c>
      <c r="AL86">
        <v>23.440560999999999</v>
      </c>
      <c r="AM86">
        <v>15.701123000000001</v>
      </c>
      <c r="AN86">
        <v>0.771401</v>
      </c>
      <c r="AO86">
        <v>0</v>
      </c>
      <c r="AP86">
        <v>0.61526400000000003</v>
      </c>
      <c r="AQ86">
        <v>0</v>
      </c>
      <c r="AR86">
        <v>37.117584000000001</v>
      </c>
      <c r="AS86">
        <v>25.843982</v>
      </c>
      <c r="AT86">
        <v>14.405925999999999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84.446165999999991</v>
      </c>
      <c r="BA86">
        <f t="shared" si="4"/>
        <v>2347.99107</v>
      </c>
      <c r="BD86">
        <v>7.19</v>
      </c>
      <c r="BE86">
        <v>1.87</v>
      </c>
      <c r="BF86">
        <v>2.91</v>
      </c>
      <c r="BG86">
        <v>1.77</v>
      </c>
      <c r="BH86">
        <v>7.73</v>
      </c>
      <c r="BI86">
        <v>1.51</v>
      </c>
      <c r="BJ86">
        <v>1.46</v>
      </c>
      <c r="BK86">
        <v>1.74</v>
      </c>
      <c r="BL86">
        <v>1.41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1.58</v>
      </c>
      <c r="BT86">
        <v>2.852341</v>
      </c>
      <c r="BU86">
        <v>1.288975</v>
      </c>
      <c r="BV86">
        <v>2.2388539999999999</v>
      </c>
      <c r="BW86">
        <v>1.866409</v>
      </c>
      <c r="BX86">
        <v>1.8824719999999999</v>
      </c>
      <c r="BY86">
        <v>2.57795</v>
      </c>
      <c r="BZ86">
        <v>1.2752250000000001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5.1043409999999998</v>
      </c>
      <c r="CK86">
        <v>1.7965409999999999</v>
      </c>
      <c r="CL86">
        <v>1.8617429999999999</v>
      </c>
      <c r="CM86">
        <v>3.373329</v>
      </c>
      <c r="CN86">
        <v>3.402895</v>
      </c>
      <c r="CO86">
        <v>4.1247199999999999</v>
      </c>
      <c r="CP86">
        <v>4.0903549999999997</v>
      </c>
      <c r="CQ86">
        <v>1.875373</v>
      </c>
      <c r="CR86">
        <v>0.81273300000000004</v>
      </c>
      <c r="CS86">
        <v>1.3170770000000001</v>
      </c>
      <c r="CT86">
        <v>0.95288399999999995</v>
      </c>
      <c r="CU86">
        <v>0</v>
      </c>
      <c r="CV86">
        <v>0.14959</v>
      </c>
      <c r="CW86">
        <v>0.92235900000000004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84.446165999999991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547.51077999999995</v>
      </c>
      <c r="L87">
        <v>387.523235</v>
      </c>
      <c r="M87">
        <v>89.249346000000003</v>
      </c>
      <c r="N87">
        <v>114.442213</v>
      </c>
      <c r="O87">
        <v>119.87247000000001</v>
      </c>
      <c r="P87">
        <v>101.19930600000001</v>
      </c>
      <c r="Q87">
        <v>0</v>
      </c>
      <c r="R87">
        <v>41.158071999999997</v>
      </c>
      <c r="S87">
        <v>25.567585000000001</v>
      </c>
      <c r="T87">
        <v>0</v>
      </c>
      <c r="U87">
        <v>335.22538500000002</v>
      </c>
      <c r="V87">
        <v>17.425380000000001</v>
      </c>
      <c r="W87">
        <v>39.130780999999999</v>
      </c>
      <c r="X87">
        <v>141.703509</v>
      </c>
      <c r="Y87">
        <v>0</v>
      </c>
      <c r="Z87">
        <v>6.2955800000000002</v>
      </c>
      <c r="AA87">
        <v>13.43207</v>
      </c>
      <c r="AB87">
        <v>0</v>
      </c>
      <c r="AC87">
        <v>0</v>
      </c>
      <c r="AD87">
        <v>0</v>
      </c>
      <c r="AE87">
        <v>32.785307000000003</v>
      </c>
      <c r="AF87">
        <v>16.593451000000002</v>
      </c>
      <c r="AG87">
        <v>41.028274000000003</v>
      </c>
      <c r="AH87">
        <v>0</v>
      </c>
      <c r="AI87">
        <v>0</v>
      </c>
      <c r="AJ87">
        <v>0</v>
      </c>
      <c r="AK87">
        <v>50.513826999999999</v>
      </c>
      <c r="AL87">
        <v>12.278389000000001</v>
      </c>
      <c r="AM87">
        <v>15.701123000000001</v>
      </c>
      <c r="AN87">
        <v>0.771401</v>
      </c>
      <c r="AO87">
        <v>0</v>
      </c>
      <c r="AP87">
        <v>0.61526400000000003</v>
      </c>
      <c r="AQ87">
        <v>0</v>
      </c>
      <c r="AR87">
        <v>37.117584000000001</v>
      </c>
      <c r="AS87">
        <v>27.136182000000002</v>
      </c>
      <c r="AT87">
        <v>14.405925999999999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84.546575999999988</v>
      </c>
      <c r="BA87">
        <f t="shared" si="4"/>
        <v>2313.2290160000002</v>
      </c>
      <c r="BD87">
        <v>7.19</v>
      </c>
      <c r="BE87">
        <v>1.87</v>
      </c>
      <c r="BF87">
        <v>2.91</v>
      </c>
      <c r="BG87">
        <v>1.77</v>
      </c>
      <c r="BH87">
        <v>7.85</v>
      </c>
      <c r="BI87">
        <v>1.51</v>
      </c>
      <c r="BJ87">
        <v>1.46</v>
      </c>
      <c r="BK87">
        <v>1.74</v>
      </c>
      <c r="BL87">
        <v>1.54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1.58</v>
      </c>
      <c r="BT87">
        <v>2.852341</v>
      </c>
      <c r="BU87">
        <v>1.288975</v>
      </c>
      <c r="BV87">
        <v>2.2388539999999999</v>
      </c>
      <c r="BW87">
        <v>1.866409</v>
      </c>
      <c r="BX87">
        <v>1.8824719999999999</v>
      </c>
      <c r="BY87">
        <v>2.57795</v>
      </c>
      <c r="BZ87">
        <v>1.2752250000000001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5.1043409999999998</v>
      </c>
      <c r="CK87">
        <v>1.7965409999999999</v>
      </c>
      <c r="CL87">
        <v>1.8617429999999999</v>
      </c>
      <c r="CM87">
        <v>3.373329</v>
      </c>
      <c r="CN87">
        <v>3.402895</v>
      </c>
      <c r="CO87">
        <v>4.1247199999999999</v>
      </c>
      <c r="CP87">
        <v>4.0903549999999997</v>
      </c>
      <c r="CQ87">
        <v>1.875373</v>
      </c>
      <c r="CR87">
        <v>0.81273300000000004</v>
      </c>
      <c r="CS87">
        <v>1.3170770000000001</v>
      </c>
      <c r="CT87">
        <v>0.95288399999999995</v>
      </c>
      <c r="CU87">
        <v>0</v>
      </c>
      <c r="CV87">
        <v>0</v>
      </c>
      <c r="CW87">
        <v>0.92235900000000004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84.546575999999988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537.90477999999996</v>
      </c>
      <c r="L88">
        <v>387.523235</v>
      </c>
      <c r="M88">
        <v>89.249346000000003</v>
      </c>
      <c r="N88">
        <v>114.442213</v>
      </c>
      <c r="O88">
        <v>119.87247000000001</v>
      </c>
      <c r="P88">
        <v>101.19930600000001</v>
      </c>
      <c r="Q88">
        <v>0</v>
      </c>
      <c r="R88">
        <v>41.158071999999997</v>
      </c>
      <c r="S88">
        <v>25.567585000000001</v>
      </c>
      <c r="T88">
        <v>0</v>
      </c>
      <c r="U88">
        <v>335.22538500000002</v>
      </c>
      <c r="V88">
        <v>17.425380000000001</v>
      </c>
      <c r="W88">
        <v>39.130780999999999</v>
      </c>
      <c r="X88">
        <v>141.703509</v>
      </c>
      <c r="Y88">
        <v>0</v>
      </c>
      <c r="Z88">
        <v>6.2955800000000002</v>
      </c>
      <c r="AA88">
        <v>13.43207</v>
      </c>
      <c r="AB88">
        <v>0</v>
      </c>
      <c r="AC88">
        <v>0</v>
      </c>
      <c r="AD88">
        <v>0</v>
      </c>
      <c r="AE88">
        <v>32.785307000000003</v>
      </c>
      <c r="AF88">
        <v>16.593451000000002</v>
      </c>
      <c r="AG88">
        <v>41.028274000000003</v>
      </c>
      <c r="AH88">
        <v>0</v>
      </c>
      <c r="AI88">
        <v>0</v>
      </c>
      <c r="AJ88">
        <v>0</v>
      </c>
      <c r="AK88">
        <v>50.513826999999999</v>
      </c>
      <c r="AL88">
        <v>12.278389000000001</v>
      </c>
      <c r="AM88">
        <v>15.701123000000001</v>
      </c>
      <c r="AN88">
        <v>0.771401</v>
      </c>
      <c r="AO88">
        <v>0</v>
      </c>
      <c r="AP88">
        <v>0.61526400000000003</v>
      </c>
      <c r="AQ88">
        <v>0</v>
      </c>
      <c r="AR88">
        <v>37.117584000000001</v>
      </c>
      <c r="AS88">
        <v>27.136182000000002</v>
      </c>
      <c r="AT88">
        <v>14.405925999999999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84.766575999999986</v>
      </c>
      <c r="BA88">
        <f t="shared" si="4"/>
        <v>2303.8430160000003</v>
      </c>
      <c r="BD88">
        <v>7.19</v>
      </c>
      <c r="BE88">
        <v>1.87</v>
      </c>
      <c r="BF88">
        <v>2.91</v>
      </c>
      <c r="BG88">
        <v>1.77</v>
      </c>
      <c r="BH88">
        <v>8.01</v>
      </c>
      <c r="BI88">
        <v>1.51</v>
      </c>
      <c r="BJ88">
        <v>1.46</v>
      </c>
      <c r="BK88">
        <v>1.74</v>
      </c>
      <c r="BL88">
        <v>1.6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1.58</v>
      </c>
      <c r="BT88">
        <v>2.852341</v>
      </c>
      <c r="BU88">
        <v>1.288975</v>
      </c>
      <c r="BV88">
        <v>2.2388539999999999</v>
      </c>
      <c r="BW88">
        <v>1.866409</v>
      </c>
      <c r="BX88">
        <v>1.8824719999999999</v>
      </c>
      <c r="BY88">
        <v>2.57795</v>
      </c>
      <c r="BZ88">
        <v>1.2752250000000001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5.1043409999999998</v>
      </c>
      <c r="CK88">
        <v>1.7965409999999999</v>
      </c>
      <c r="CL88">
        <v>1.8617429999999999</v>
      </c>
      <c r="CM88">
        <v>3.373329</v>
      </c>
      <c r="CN88">
        <v>3.402895</v>
      </c>
      <c r="CO88">
        <v>4.1247199999999999</v>
      </c>
      <c r="CP88">
        <v>4.0903549999999997</v>
      </c>
      <c r="CQ88">
        <v>1.875373</v>
      </c>
      <c r="CR88">
        <v>0.81273300000000004</v>
      </c>
      <c r="CS88">
        <v>1.3170770000000001</v>
      </c>
      <c r="CT88">
        <v>0.95288399999999995</v>
      </c>
      <c r="CU88">
        <v>0</v>
      </c>
      <c r="CV88">
        <v>0</v>
      </c>
      <c r="CW88">
        <v>0.92235900000000004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84.766575999999986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530.21997999999996</v>
      </c>
      <c r="L89">
        <v>387.523235</v>
      </c>
      <c r="M89">
        <v>89.249346000000003</v>
      </c>
      <c r="N89">
        <v>114.442213</v>
      </c>
      <c r="O89">
        <v>119.87247000000001</v>
      </c>
      <c r="P89">
        <v>101.19930600000001</v>
      </c>
      <c r="Q89">
        <v>0</v>
      </c>
      <c r="R89">
        <v>41.158071999999997</v>
      </c>
      <c r="S89">
        <v>25.567585000000001</v>
      </c>
      <c r="T89">
        <v>0</v>
      </c>
      <c r="U89">
        <v>335.22538500000002</v>
      </c>
      <c r="V89">
        <v>17.425380000000001</v>
      </c>
      <c r="W89">
        <v>39.130780999999999</v>
      </c>
      <c r="X89">
        <v>141.703509</v>
      </c>
      <c r="Y89">
        <v>0</v>
      </c>
      <c r="Z89">
        <v>6.2955800000000002</v>
      </c>
      <c r="AA89">
        <v>13.43207</v>
      </c>
      <c r="AB89">
        <v>0</v>
      </c>
      <c r="AC89">
        <v>0</v>
      </c>
      <c r="AD89">
        <v>0</v>
      </c>
      <c r="AE89">
        <v>32.785307000000003</v>
      </c>
      <c r="AF89">
        <v>16.593451000000002</v>
      </c>
      <c r="AG89">
        <v>41.028274000000003</v>
      </c>
      <c r="AH89">
        <v>0</v>
      </c>
      <c r="AI89">
        <v>0</v>
      </c>
      <c r="AJ89">
        <v>0</v>
      </c>
      <c r="AK89">
        <v>50.513826999999999</v>
      </c>
      <c r="AL89">
        <v>12.278389000000001</v>
      </c>
      <c r="AM89">
        <v>15.701123000000001</v>
      </c>
      <c r="AN89">
        <v>0.771401</v>
      </c>
      <c r="AO89">
        <v>0</v>
      </c>
      <c r="AP89">
        <v>6.1526430000000003</v>
      </c>
      <c r="AQ89">
        <v>0</v>
      </c>
      <c r="AR89">
        <v>37.117584000000001</v>
      </c>
      <c r="AS89">
        <v>27.136182000000002</v>
      </c>
      <c r="AT89">
        <v>14.405925999999999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84.771898999999991</v>
      </c>
      <c r="BA89">
        <f t="shared" si="4"/>
        <v>2301.700918</v>
      </c>
      <c r="BD89">
        <v>7.19</v>
      </c>
      <c r="BE89">
        <v>1.87</v>
      </c>
      <c r="BF89">
        <v>2.91</v>
      </c>
      <c r="BG89">
        <v>1.77</v>
      </c>
      <c r="BH89">
        <v>8.17</v>
      </c>
      <c r="BI89">
        <v>1.51</v>
      </c>
      <c r="BJ89">
        <v>1.46</v>
      </c>
      <c r="BK89">
        <v>1.74</v>
      </c>
      <c r="BL89">
        <v>1.6</v>
      </c>
      <c r="BM89">
        <v>0.19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1.58</v>
      </c>
      <c r="BT89">
        <v>2.852341</v>
      </c>
      <c r="BU89">
        <v>1.288975</v>
      </c>
      <c r="BV89">
        <v>2.2388539999999999</v>
      </c>
      <c r="BW89">
        <v>1.866409</v>
      </c>
      <c r="BX89">
        <v>1.8824719999999999</v>
      </c>
      <c r="BY89">
        <v>2.57795</v>
      </c>
      <c r="BZ89">
        <v>1.2752250000000001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4.9496640000000003</v>
      </c>
      <c r="CK89">
        <v>1.7965409999999999</v>
      </c>
      <c r="CL89">
        <v>1.8617429999999999</v>
      </c>
      <c r="CM89">
        <v>3.373329</v>
      </c>
      <c r="CN89">
        <v>3.402895</v>
      </c>
      <c r="CO89">
        <v>4.1247199999999999</v>
      </c>
      <c r="CP89">
        <v>4.0903549999999997</v>
      </c>
      <c r="CQ89">
        <v>1.875373</v>
      </c>
      <c r="CR89">
        <v>0.81273300000000004</v>
      </c>
      <c r="CS89">
        <v>1.3170770000000001</v>
      </c>
      <c r="CT89">
        <v>0.95288399999999995</v>
      </c>
      <c r="CU89">
        <v>0</v>
      </c>
      <c r="CV89">
        <v>0</v>
      </c>
      <c r="CW89">
        <v>0.92235900000000004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84.771898999999991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530.21997999999996</v>
      </c>
      <c r="L90">
        <v>387.523235</v>
      </c>
      <c r="M90">
        <v>89.249346000000003</v>
      </c>
      <c r="N90">
        <v>114.442213</v>
      </c>
      <c r="O90">
        <v>119.87247000000001</v>
      </c>
      <c r="P90">
        <v>101.19930600000001</v>
      </c>
      <c r="Q90">
        <v>0</v>
      </c>
      <c r="R90">
        <v>41.158071999999997</v>
      </c>
      <c r="S90">
        <v>25.567585000000001</v>
      </c>
      <c r="T90">
        <v>0</v>
      </c>
      <c r="U90">
        <v>335.22538500000002</v>
      </c>
      <c r="V90">
        <v>17.425380000000001</v>
      </c>
      <c r="W90">
        <v>39.130780999999999</v>
      </c>
      <c r="X90">
        <v>141.703509</v>
      </c>
      <c r="Y90">
        <v>0</v>
      </c>
      <c r="Z90">
        <v>6.2955800000000002</v>
      </c>
      <c r="AA90">
        <v>13.43207</v>
      </c>
      <c r="AB90">
        <v>0</v>
      </c>
      <c r="AC90">
        <v>0</v>
      </c>
      <c r="AD90">
        <v>0</v>
      </c>
      <c r="AE90">
        <v>32.785307000000003</v>
      </c>
      <c r="AF90">
        <v>16.593451000000002</v>
      </c>
      <c r="AG90">
        <v>41.028274000000003</v>
      </c>
      <c r="AH90">
        <v>0</v>
      </c>
      <c r="AI90">
        <v>3.800049</v>
      </c>
      <c r="AJ90">
        <v>0</v>
      </c>
      <c r="AK90">
        <v>50.513826999999999</v>
      </c>
      <c r="AL90">
        <v>12.278389000000001</v>
      </c>
      <c r="AM90">
        <v>15.701123000000001</v>
      </c>
      <c r="AN90">
        <v>0.771401</v>
      </c>
      <c r="AO90">
        <v>0</v>
      </c>
      <c r="AP90">
        <v>6.1526430000000003</v>
      </c>
      <c r="AQ90">
        <v>0</v>
      </c>
      <c r="AR90">
        <v>37.117584000000001</v>
      </c>
      <c r="AS90">
        <v>27.136182000000002</v>
      </c>
      <c r="AT90">
        <v>14.405925999999999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84.739412000000002</v>
      </c>
      <c r="BA90">
        <f t="shared" si="4"/>
        <v>2305.46848</v>
      </c>
      <c r="BD90">
        <v>7.19</v>
      </c>
      <c r="BE90">
        <v>1.87</v>
      </c>
      <c r="BF90">
        <v>2.91</v>
      </c>
      <c r="BG90">
        <v>1.77</v>
      </c>
      <c r="BH90">
        <v>8.33</v>
      </c>
      <c r="BI90">
        <v>1.51</v>
      </c>
      <c r="BJ90">
        <v>1.46</v>
      </c>
      <c r="BK90">
        <v>1.74</v>
      </c>
      <c r="BL90">
        <v>1.6</v>
      </c>
      <c r="BM90">
        <v>0.19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1.58</v>
      </c>
      <c r="BT90">
        <v>2.852341</v>
      </c>
      <c r="BU90">
        <v>1.288975</v>
      </c>
      <c r="BV90">
        <v>2.2388539999999999</v>
      </c>
      <c r="BW90">
        <v>1.866409</v>
      </c>
      <c r="BX90">
        <v>1.8824719999999999</v>
      </c>
      <c r="BY90">
        <v>2.57795</v>
      </c>
      <c r="BZ90">
        <v>1.2752250000000001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4.7571770000000004</v>
      </c>
      <c r="CK90">
        <v>1.7965409999999999</v>
      </c>
      <c r="CL90">
        <v>1.8617429999999999</v>
      </c>
      <c r="CM90">
        <v>3.373329</v>
      </c>
      <c r="CN90">
        <v>3.402895</v>
      </c>
      <c r="CO90">
        <v>4.1247199999999999</v>
      </c>
      <c r="CP90">
        <v>4.0903549999999997</v>
      </c>
      <c r="CQ90">
        <v>1.875373</v>
      </c>
      <c r="CR90">
        <v>0.81273300000000004</v>
      </c>
      <c r="CS90">
        <v>1.3170770000000001</v>
      </c>
      <c r="CT90">
        <v>0.95288399999999995</v>
      </c>
      <c r="CU90">
        <v>0</v>
      </c>
      <c r="CV90">
        <v>0</v>
      </c>
      <c r="CW90">
        <v>0.92235900000000004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84.739412000000002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586.95998199999997</v>
      </c>
      <c r="L91">
        <v>387.523235</v>
      </c>
      <c r="M91">
        <v>89.249346000000003</v>
      </c>
      <c r="N91">
        <v>114.442213</v>
      </c>
      <c r="O91">
        <v>119.87247000000001</v>
      </c>
      <c r="P91">
        <v>101.19930600000001</v>
      </c>
      <c r="Q91">
        <v>0</v>
      </c>
      <c r="R91">
        <v>41.158071999999997</v>
      </c>
      <c r="S91">
        <v>25.567585000000001</v>
      </c>
      <c r="T91">
        <v>0</v>
      </c>
      <c r="U91">
        <v>335.22538500000002</v>
      </c>
      <c r="V91">
        <v>17.425380000000001</v>
      </c>
      <c r="W91">
        <v>39.130780999999999</v>
      </c>
      <c r="X91">
        <v>141.703509</v>
      </c>
      <c r="Y91">
        <v>0</v>
      </c>
      <c r="Z91">
        <v>6.2955800000000002</v>
      </c>
      <c r="AA91">
        <v>13.43207</v>
      </c>
      <c r="AB91">
        <v>0</v>
      </c>
      <c r="AC91">
        <v>0</v>
      </c>
      <c r="AD91">
        <v>0</v>
      </c>
      <c r="AE91">
        <v>32.785307000000003</v>
      </c>
      <c r="AF91">
        <v>16.593451000000002</v>
      </c>
      <c r="AG91">
        <v>41.028274000000003</v>
      </c>
      <c r="AH91">
        <v>0</v>
      </c>
      <c r="AI91">
        <v>16.466877</v>
      </c>
      <c r="AJ91">
        <v>0</v>
      </c>
      <c r="AK91">
        <v>50.513826999999999</v>
      </c>
      <c r="AL91">
        <v>12.278389000000001</v>
      </c>
      <c r="AM91">
        <v>15.701123000000001</v>
      </c>
      <c r="AN91">
        <v>0.771401</v>
      </c>
      <c r="AO91">
        <v>0</v>
      </c>
      <c r="AP91">
        <v>6.1526430000000003</v>
      </c>
      <c r="AQ91">
        <v>0</v>
      </c>
      <c r="AR91">
        <v>37.117584000000001</v>
      </c>
      <c r="AS91">
        <v>27.136182000000002</v>
      </c>
      <c r="AT91">
        <v>14.405925999999999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84.846925999999996</v>
      </c>
      <c r="BA91">
        <f t="shared" si="4"/>
        <v>2374.9828240000002</v>
      </c>
      <c r="BD91">
        <v>7.19</v>
      </c>
      <c r="BE91">
        <v>1.87</v>
      </c>
      <c r="BF91">
        <v>2.91</v>
      </c>
      <c r="BG91">
        <v>1.77</v>
      </c>
      <c r="BH91">
        <v>8.49</v>
      </c>
      <c r="BI91">
        <v>1.54</v>
      </c>
      <c r="BJ91">
        <v>1.48</v>
      </c>
      <c r="BK91">
        <v>1.74</v>
      </c>
      <c r="BL91">
        <v>1.69</v>
      </c>
      <c r="BM91">
        <v>0.19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1.58</v>
      </c>
      <c r="BT91">
        <v>2.852341</v>
      </c>
      <c r="BU91">
        <v>1.288975</v>
      </c>
      <c r="BV91">
        <v>2.2388539999999999</v>
      </c>
      <c r="BW91">
        <v>1.866409</v>
      </c>
      <c r="BX91">
        <v>1.8824719999999999</v>
      </c>
      <c r="BY91">
        <v>2.57795</v>
      </c>
      <c r="BZ91">
        <v>1.2752250000000001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4.5646909999999998</v>
      </c>
      <c r="CK91">
        <v>1.7965409999999999</v>
      </c>
      <c r="CL91">
        <v>1.8617429999999999</v>
      </c>
      <c r="CM91">
        <v>3.373329</v>
      </c>
      <c r="CN91">
        <v>3.402895</v>
      </c>
      <c r="CO91">
        <v>4.1247199999999999</v>
      </c>
      <c r="CP91">
        <v>4.0903549999999997</v>
      </c>
      <c r="CQ91">
        <v>1.875373</v>
      </c>
      <c r="CR91">
        <v>0.81273300000000004</v>
      </c>
      <c r="CS91">
        <v>1.3170770000000001</v>
      </c>
      <c r="CT91">
        <v>0.95288399999999995</v>
      </c>
      <c r="CU91">
        <v>0</v>
      </c>
      <c r="CV91">
        <v>0</v>
      </c>
      <c r="CW91">
        <v>0.92235900000000004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84.846925999999996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592.32939899999997</v>
      </c>
      <c r="L92">
        <v>387.523235</v>
      </c>
      <c r="M92">
        <v>89.249346000000003</v>
      </c>
      <c r="N92">
        <v>114.442213</v>
      </c>
      <c r="O92">
        <v>119.87247000000001</v>
      </c>
      <c r="P92">
        <v>101.19930600000001</v>
      </c>
      <c r="Q92">
        <v>0</v>
      </c>
      <c r="R92">
        <v>41.158071999999997</v>
      </c>
      <c r="S92">
        <v>25.567585000000001</v>
      </c>
      <c r="T92">
        <v>0</v>
      </c>
      <c r="U92">
        <v>335.22538500000002</v>
      </c>
      <c r="V92">
        <v>17.425380000000001</v>
      </c>
      <c r="W92">
        <v>39.130780999999999</v>
      </c>
      <c r="X92">
        <v>141.703509</v>
      </c>
      <c r="Y92">
        <v>0</v>
      </c>
      <c r="Z92">
        <v>6.2955800000000002</v>
      </c>
      <c r="AA92">
        <v>0</v>
      </c>
      <c r="AB92">
        <v>0</v>
      </c>
      <c r="AC92">
        <v>0</v>
      </c>
      <c r="AD92">
        <v>0</v>
      </c>
      <c r="AE92">
        <v>32.785307000000003</v>
      </c>
      <c r="AF92">
        <v>16.593451000000002</v>
      </c>
      <c r="AG92">
        <v>41.028274000000003</v>
      </c>
      <c r="AH92">
        <v>0</v>
      </c>
      <c r="AI92">
        <v>16.466877</v>
      </c>
      <c r="AJ92">
        <v>0</v>
      </c>
      <c r="AK92">
        <v>50.513826999999999</v>
      </c>
      <c r="AL92">
        <v>12.278389000000001</v>
      </c>
      <c r="AM92">
        <v>15.701123000000001</v>
      </c>
      <c r="AN92">
        <v>0.771401</v>
      </c>
      <c r="AO92">
        <v>0</v>
      </c>
      <c r="AP92">
        <v>6.1526430000000003</v>
      </c>
      <c r="AQ92">
        <v>0</v>
      </c>
      <c r="AR92">
        <v>37.117584000000001</v>
      </c>
      <c r="AS92">
        <v>27.136182000000002</v>
      </c>
      <c r="AT92">
        <v>14.405925999999999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84.806939999999983</v>
      </c>
      <c r="BA92">
        <f t="shared" si="4"/>
        <v>2366.8801849999995</v>
      </c>
      <c r="BD92">
        <v>7.19</v>
      </c>
      <c r="BE92">
        <v>1.87</v>
      </c>
      <c r="BF92">
        <v>2.91</v>
      </c>
      <c r="BG92">
        <v>1.77</v>
      </c>
      <c r="BH92">
        <v>8.65</v>
      </c>
      <c r="BI92">
        <v>1.54</v>
      </c>
      <c r="BJ92">
        <v>1.48</v>
      </c>
      <c r="BK92">
        <v>1.74</v>
      </c>
      <c r="BL92">
        <v>1.71</v>
      </c>
      <c r="BM92">
        <v>0.19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1.58</v>
      </c>
      <c r="BT92">
        <v>2.852341</v>
      </c>
      <c r="BU92">
        <v>1.288975</v>
      </c>
      <c r="BV92">
        <v>2.2388539999999999</v>
      </c>
      <c r="BW92">
        <v>1.866409</v>
      </c>
      <c r="BX92">
        <v>1.8824719999999999</v>
      </c>
      <c r="BY92">
        <v>2.57795</v>
      </c>
      <c r="BZ92">
        <v>1.2752250000000001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4.3447050000000003</v>
      </c>
      <c r="CK92">
        <v>1.7965409999999999</v>
      </c>
      <c r="CL92">
        <v>1.8617429999999999</v>
      </c>
      <c r="CM92">
        <v>3.373329</v>
      </c>
      <c r="CN92">
        <v>3.402895</v>
      </c>
      <c r="CO92">
        <v>4.1247199999999999</v>
      </c>
      <c r="CP92">
        <v>4.0903549999999997</v>
      </c>
      <c r="CQ92">
        <v>1.875373</v>
      </c>
      <c r="CR92">
        <v>0.81273300000000004</v>
      </c>
      <c r="CS92">
        <v>1.3170770000000001</v>
      </c>
      <c r="CT92">
        <v>0.95288399999999995</v>
      </c>
      <c r="CU92">
        <v>0</v>
      </c>
      <c r="CV92">
        <v>0</v>
      </c>
      <c r="CW92">
        <v>0.92235900000000004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84.806939999999983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604.81719899999996</v>
      </c>
      <c r="L93">
        <v>387.523235</v>
      </c>
      <c r="M93">
        <v>89.249346000000003</v>
      </c>
      <c r="N93">
        <v>114.442213</v>
      </c>
      <c r="O93">
        <v>119.87247000000001</v>
      </c>
      <c r="P93">
        <v>101.19930600000001</v>
      </c>
      <c r="Q93">
        <v>0</v>
      </c>
      <c r="R93">
        <v>41.158071999999997</v>
      </c>
      <c r="S93">
        <v>25.567585000000001</v>
      </c>
      <c r="T93">
        <v>0</v>
      </c>
      <c r="U93">
        <v>335.22538500000002</v>
      </c>
      <c r="V93">
        <v>17.425380000000001</v>
      </c>
      <c r="W93">
        <v>39.130780999999999</v>
      </c>
      <c r="X93">
        <v>141.703509</v>
      </c>
      <c r="Y93">
        <v>0</v>
      </c>
      <c r="Z93">
        <v>6.2955800000000002</v>
      </c>
      <c r="AA93">
        <v>0</v>
      </c>
      <c r="AB93">
        <v>0</v>
      </c>
      <c r="AC93">
        <v>0</v>
      </c>
      <c r="AD93">
        <v>0</v>
      </c>
      <c r="AE93">
        <v>16.336497000000001</v>
      </c>
      <c r="AF93">
        <v>8.0038999999999998</v>
      </c>
      <c r="AG93">
        <v>41.028274000000003</v>
      </c>
      <c r="AH93">
        <v>0</v>
      </c>
      <c r="AI93">
        <v>16.466877</v>
      </c>
      <c r="AJ93">
        <v>0</v>
      </c>
      <c r="AK93">
        <v>50.513826999999999</v>
      </c>
      <c r="AL93">
        <v>12.278389000000001</v>
      </c>
      <c r="AM93">
        <v>15.701123000000001</v>
      </c>
      <c r="AN93">
        <v>0.771401</v>
      </c>
      <c r="AO93">
        <v>0</v>
      </c>
      <c r="AP93">
        <v>6.1526430000000003</v>
      </c>
      <c r="AQ93">
        <v>0</v>
      </c>
      <c r="AR93">
        <v>37.117584000000001</v>
      </c>
      <c r="AS93">
        <v>27.136182000000002</v>
      </c>
      <c r="AT93">
        <v>14.405925999999999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84.848719999999986</v>
      </c>
      <c r="BA93">
        <f t="shared" si="4"/>
        <v>2354.3714039999995</v>
      </c>
      <c r="BD93">
        <v>7.19</v>
      </c>
      <c r="BE93">
        <v>1.87</v>
      </c>
      <c r="BF93">
        <v>2.91</v>
      </c>
      <c r="BG93">
        <v>1.77</v>
      </c>
      <c r="BH93">
        <v>8.85</v>
      </c>
      <c r="BI93">
        <v>1.54</v>
      </c>
      <c r="BJ93">
        <v>1.48</v>
      </c>
      <c r="BK93">
        <v>1.74</v>
      </c>
      <c r="BL93">
        <v>1.71</v>
      </c>
      <c r="BM93">
        <v>0.19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1.58</v>
      </c>
      <c r="BT93">
        <v>2.852341</v>
      </c>
      <c r="BU93">
        <v>1.288975</v>
      </c>
      <c r="BV93">
        <v>2.218124</v>
      </c>
      <c r="BW93">
        <v>1.866409</v>
      </c>
      <c r="BX93">
        <v>1.8824719999999999</v>
      </c>
      <c r="BY93">
        <v>2.57795</v>
      </c>
      <c r="BZ93">
        <v>1.2752250000000001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4.2072149999999997</v>
      </c>
      <c r="CK93">
        <v>1.7965409999999999</v>
      </c>
      <c r="CL93">
        <v>1.8617429999999999</v>
      </c>
      <c r="CM93">
        <v>3.373329</v>
      </c>
      <c r="CN93">
        <v>3.402895</v>
      </c>
      <c r="CO93">
        <v>4.1247199999999999</v>
      </c>
      <c r="CP93">
        <v>4.0903549999999997</v>
      </c>
      <c r="CQ93">
        <v>1.875373</v>
      </c>
      <c r="CR93">
        <v>0.81273300000000004</v>
      </c>
      <c r="CS93">
        <v>1.3170770000000001</v>
      </c>
      <c r="CT93">
        <v>0.95288399999999995</v>
      </c>
      <c r="CU93">
        <v>0</v>
      </c>
      <c r="CV93">
        <v>0</v>
      </c>
      <c r="CW93">
        <v>0.92235900000000004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84.848719999999986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613.46259899999995</v>
      </c>
      <c r="L94">
        <v>337.57203500000003</v>
      </c>
      <c r="M94">
        <v>89.249346000000003</v>
      </c>
      <c r="N94">
        <v>114.442213</v>
      </c>
      <c r="O94">
        <v>119.87247000000001</v>
      </c>
      <c r="P94">
        <v>101.19930600000001</v>
      </c>
      <c r="Q94">
        <v>0</v>
      </c>
      <c r="R94">
        <v>41.158071999999997</v>
      </c>
      <c r="S94">
        <v>25.567585000000001</v>
      </c>
      <c r="T94">
        <v>0</v>
      </c>
      <c r="U94">
        <v>335.22538500000002</v>
      </c>
      <c r="V94">
        <v>17.425380000000001</v>
      </c>
      <c r="W94">
        <v>39.130780999999999</v>
      </c>
      <c r="X94">
        <v>141.703509</v>
      </c>
      <c r="Y94">
        <v>0</v>
      </c>
      <c r="Z94">
        <v>6.2955800000000002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8.0038999999999998</v>
      </c>
      <c r="AG94">
        <v>41.028274000000003</v>
      </c>
      <c r="AH94">
        <v>0</v>
      </c>
      <c r="AI94">
        <v>16.466877</v>
      </c>
      <c r="AJ94">
        <v>0</v>
      </c>
      <c r="AK94">
        <v>50.513826999999999</v>
      </c>
      <c r="AL94">
        <v>12.278389000000001</v>
      </c>
      <c r="AM94">
        <v>15.701123000000001</v>
      </c>
      <c r="AN94">
        <v>0.771401</v>
      </c>
      <c r="AO94">
        <v>0</v>
      </c>
      <c r="AP94">
        <v>6.1526430000000003</v>
      </c>
      <c r="AQ94">
        <v>0</v>
      </c>
      <c r="AR94">
        <v>37.117584000000001</v>
      </c>
      <c r="AS94">
        <v>27.136182000000002</v>
      </c>
      <c r="AT94">
        <v>14.405925999999999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84.066277999999997</v>
      </c>
      <c r="BA94">
        <f t="shared" si="4"/>
        <v>2295.9466649999995</v>
      </c>
      <c r="BD94">
        <v>7.19</v>
      </c>
      <c r="BE94">
        <v>1.87</v>
      </c>
      <c r="BF94">
        <v>2.91</v>
      </c>
      <c r="BG94">
        <v>1.77</v>
      </c>
      <c r="BH94">
        <v>8.9700000000000006</v>
      </c>
      <c r="BI94">
        <v>1.51</v>
      </c>
      <c r="BJ94">
        <v>1.46</v>
      </c>
      <c r="BK94">
        <v>1.74</v>
      </c>
      <c r="BL94">
        <v>1.71</v>
      </c>
      <c r="BM94">
        <v>0.19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1.58</v>
      </c>
      <c r="BT94">
        <v>2.852341</v>
      </c>
      <c r="BU94">
        <v>1.288975</v>
      </c>
      <c r="BV94">
        <v>2.218124</v>
      </c>
      <c r="BW94">
        <v>1.866409</v>
      </c>
      <c r="BX94">
        <v>1.8824719999999999</v>
      </c>
      <c r="BY94">
        <v>2.57795</v>
      </c>
      <c r="BZ94">
        <v>1.2752250000000001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3.3547729999999998</v>
      </c>
      <c r="CK94">
        <v>1.7965409999999999</v>
      </c>
      <c r="CL94">
        <v>1.8617429999999999</v>
      </c>
      <c r="CM94">
        <v>3.373329</v>
      </c>
      <c r="CN94">
        <v>3.402895</v>
      </c>
      <c r="CO94">
        <v>4.1247199999999999</v>
      </c>
      <c r="CP94">
        <v>4.0903549999999997</v>
      </c>
      <c r="CQ94">
        <v>1.875373</v>
      </c>
      <c r="CR94">
        <v>0.81273300000000004</v>
      </c>
      <c r="CS94">
        <v>1.3170770000000001</v>
      </c>
      <c r="CT94">
        <v>0.95288399999999995</v>
      </c>
      <c r="CU94">
        <v>0</v>
      </c>
      <c r="CV94">
        <v>0</v>
      </c>
      <c r="CW94">
        <v>0.92235900000000004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84.066277999999997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556.607662</v>
      </c>
      <c r="L95">
        <v>286.93880899999999</v>
      </c>
      <c r="M95">
        <v>89.249346000000003</v>
      </c>
      <c r="N95">
        <v>114.442213</v>
      </c>
      <c r="O95">
        <v>119.87247000000001</v>
      </c>
      <c r="P95">
        <v>101.19930600000001</v>
      </c>
      <c r="Q95">
        <v>0</v>
      </c>
      <c r="R95">
        <v>41.158071999999997</v>
      </c>
      <c r="S95">
        <v>25.567585000000001</v>
      </c>
      <c r="T95">
        <v>0</v>
      </c>
      <c r="U95">
        <v>335.22538500000002</v>
      </c>
      <c r="V95">
        <v>17.425380000000001</v>
      </c>
      <c r="W95">
        <v>39.130780999999999</v>
      </c>
      <c r="X95">
        <v>141.703509</v>
      </c>
      <c r="Y95">
        <v>0</v>
      </c>
      <c r="Z95">
        <v>6.2955800000000002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8.0038999999999998</v>
      </c>
      <c r="AG95">
        <v>41.028274000000003</v>
      </c>
      <c r="AH95">
        <v>0</v>
      </c>
      <c r="AI95">
        <v>16.466877</v>
      </c>
      <c r="AJ95">
        <v>0</v>
      </c>
      <c r="AK95">
        <v>50.513826999999999</v>
      </c>
      <c r="AL95">
        <v>12.278389000000001</v>
      </c>
      <c r="AM95">
        <v>15.701123000000001</v>
      </c>
      <c r="AN95">
        <v>0.771401</v>
      </c>
      <c r="AO95">
        <v>0</v>
      </c>
      <c r="AP95">
        <v>0.61526400000000003</v>
      </c>
      <c r="AQ95">
        <v>0</v>
      </c>
      <c r="AR95">
        <v>37.117584000000001</v>
      </c>
      <c r="AS95">
        <v>27.136182000000002</v>
      </c>
      <c r="AT95">
        <v>14.405925999999999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75.096277999999984</v>
      </c>
      <c r="BA95">
        <f t="shared" si="4"/>
        <v>2173.9511229999998</v>
      </c>
      <c r="BD95">
        <v>7.19</v>
      </c>
      <c r="BE95">
        <v>1.87</v>
      </c>
      <c r="BF95">
        <v>2.91</v>
      </c>
      <c r="BG95">
        <v>1.77</v>
      </c>
      <c r="BH95">
        <v>0</v>
      </c>
      <c r="BI95">
        <v>1.51</v>
      </c>
      <c r="BJ95">
        <v>1.46</v>
      </c>
      <c r="BK95">
        <v>1.74</v>
      </c>
      <c r="BL95">
        <v>1.71</v>
      </c>
      <c r="BM95">
        <v>0.19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1.58</v>
      </c>
      <c r="BT95">
        <v>2.852341</v>
      </c>
      <c r="BU95">
        <v>1.288975</v>
      </c>
      <c r="BV95">
        <v>2.218124</v>
      </c>
      <c r="BW95">
        <v>1.866409</v>
      </c>
      <c r="BX95">
        <v>1.8824719999999999</v>
      </c>
      <c r="BY95">
        <v>2.57795</v>
      </c>
      <c r="BZ95">
        <v>1.2752250000000001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3.3547729999999998</v>
      </c>
      <c r="CK95">
        <v>1.7965409999999999</v>
      </c>
      <c r="CL95">
        <v>1.8617429999999999</v>
      </c>
      <c r="CM95">
        <v>3.373329</v>
      </c>
      <c r="CN95">
        <v>3.402895</v>
      </c>
      <c r="CO95">
        <v>4.1247199999999999</v>
      </c>
      <c r="CP95">
        <v>4.0903549999999997</v>
      </c>
      <c r="CQ95">
        <v>1.875373</v>
      </c>
      <c r="CR95">
        <v>0.81273300000000004</v>
      </c>
      <c r="CS95">
        <v>1.3170770000000001</v>
      </c>
      <c r="CT95">
        <v>0.95288399999999995</v>
      </c>
      <c r="CU95">
        <v>0</v>
      </c>
      <c r="CV95">
        <v>0</v>
      </c>
      <c r="CW95">
        <v>0.92235900000000004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75.096277999999984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537.15551200000004</v>
      </c>
      <c r="L96">
        <v>240.66472099999999</v>
      </c>
      <c r="M96">
        <v>89.249346000000003</v>
      </c>
      <c r="N96">
        <v>114.442213</v>
      </c>
      <c r="O96">
        <v>119.87247000000001</v>
      </c>
      <c r="P96">
        <v>101.19930600000001</v>
      </c>
      <c r="Q96">
        <v>0</v>
      </c>
      <c r="R96">
        <v>41.158071999999997</v>
      </c>
      <c r="S96">
        <v>25.567585000000001</v>
      </c>
      <c r="T96">
        <v>0</v>
      </c>
      <c r="U96">
        <v>335.22538500000002</v>
      </c>
      <c r="V96">
        <v>17.425380000000001</v>
      </c>
      <c r="W96">
        <v>39.130780999999999</v>
      </c>
      <c r="X96">
        <v>141.703509</v>
      </c>
      <c r="Y96">
        <v>0</v>
      </c>
      <c r="Z96">
        <v>6.2955800000000002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8.0038999999999998</v>
      </c>
      <c r="AG96">
        <v>41.028274000000003</v>
      </c>
      <c r="AH96">
        <v>0</v>
      </c>
      <c r="AI96">
        <v>16.466877</v>
      </c>
      <c r="AJ96">
        <v>0</v>
      </c>
      <c r="AK96">
        <v>50.513826999999999</v>
      </c>
      <c r="AL96">
        <v>12.278389000000001</v>
      </c>
      <c r="AM96">
        <v>15.701123000000001</v>
      </c>
      <c r="AN96">
        <v>0.771401</v>
      </c>
      <c r="AO96">
        <v>0</v>
      </c>
      <c r="AP96">
        <v>0.61526400000000003</v>
      </c>
      <c r="AQ96">
        <v>0</v>
      </c>
      <c r="AR96">
        <v>29.694067</v>
      </c>
      <c r="AS96">
        <v>27.136182000000002</v>
      </c>
      <c r="AT96">
        <v>14.405925999999999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75.096277999999984</v>
      </c>
      <c r="BA96">
        <f t="shared" si="4"/>
        <v>2100.8013679999995</v>
      </c>
      <c r="BD96">
        <v>7.19</v>
      </c>
      <c r="BE96">
        <v>1.87</v>
      </c>
      <c r="BF96">
        <v>2.91</v>
      </c>
      <c r="BG96">
        <v>1.77</v>
      </c>
      <c r="BH96">
        <v>0</v>
      </c>
      <c r="BI96">
        <v>1.51</v>
      </c>
      <c r="BJ96">
        <v>1.46</v>
      </c>
      <c r="BK96">
        <v>1.74</v>
      </c>
      <c r="BL96">
        <v>1.71</v>
      </c>
      <c r="BM96">
        <v>0.19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1.58</v>
      </c>
      <c r="BT96">
        <v>2.852341</v>
      </c>
      <c r="BU96">
        <v>1.288975</v>
      </c>
      <c r="BV96">
        <v>2.218124</v>
      </c>
      <c r="BW96">
        <v>1.866409</v>
      </c>
      <c r="BX96">
        <v>1.8824719999999999</v>
      </c>
      <c r="BY96">
        <v>2.57795</v>
      </c>
      <c r="BZ96">
        <v>1.2752250000000001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3.3547729999999998</v>
      </c>
      <c r="CK96">
        <v>1.7965409999999999</v>
      </c>
      <c r="CL96">
        <v>1.8617429999999999</v>
      </c>
      <c r="CM96">
        <v>3.373329</v>
      </c>
      <c r="CN96">
        <v>3.402895</v>
      </c>
      <c r="CO96">
        <v>4.1247199999999999</v>
      </c>
      <c r="CP96">
        <v>4.0903549999999997</v>
      </c>
      <c r="CQ96">
        <v>1.875373</v>
      </c>
      <c r="CR96">
        <v>0.81273300000000004</v>
      </c>
      <c r="CS96">
        <v>1.3170770000000001</v>
      </c>
      <c r="CT96">
        <v>0.95288399999999995</v>
      </c>
      <c r="CU96">
        <v>0</v>
      </c>
      <c r="CV96">
        <v>0</v>
      </c>
      <c r="CW96">
        <v>0.92235900000000004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75.096277999999984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531.39191200000005</v>
      </c>
      <c r="L97">
        <v>266.43563399999999</v>
      </c>
      <c r="M97">
        <v>89.249346000000003</v>
      </c>
      <c r="N97">
        <v>114.442213</v>
      </c>
      <c r="O97">
        <v>119.87247000000001</v>
      </c>
      <c r="P97">
        <v>101.19930600000001</v>
      </c>
      <c r="Q97">
        <v>0</v>
      </c>
      <c r="R97">
        <v>41.158071999999997</v>
      </c>
      <c r="S97">
        <v>25.567585000000001</v>
      </c>
      <c r="T97">
        <v>0</v>
      </c>
      <c r="U97">
        <v>335.22538500000002</v>
      </c>
      <c r="V97">
        <v>17.425380000000001</v>
      </c>
      <c r="W97">
        <v>39.130780999999999</v>
      </c>
      <c r="X97">
        <v>141.703509</v>
      </c>
      <c r="Y97">
        <v>0</v>
      </c>
      <c r="Z97">
        <v>6.2955800000000002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8.0038999999999998</v>
      </c>
      <c r="AG97">
        <v>41.028274000000003</v>
      </c>
      <c r="AH97">
        <v>0</v>
      </c>
      <c r="AI97">
        <v>3.800049</v>
      </c>
      <c r="AJ97">
        <v>0</v>
      </c>
      <c r="AK97">
        <v>50.513826999999999</v>
      </c>
      <c r="AL97">
        <v>12.278389000000001</v>
      </c>
      <c r="AM97">
        <v>15.701123000000001</v>
      </c>
      <c r="AN97">
        <v>0.771401</v>
      </c>
      <c r="AO97">
        <v>0</v>
      </c>
      <c r="AP97">
        <v>0</v>
      </c>
      <c r="AQ97">
        <v>0</v>
      </c>
      <c r="AR97">
        <v>29.694067</v>
      </c>
      <c r="AS97">
        <v>20.675186</v>
      </c>
      <c r="AT97">
        <v>14.405925999999999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75.096277999999984</v>
      </c>
      <c r="BA97">
        <f t="shared" si="4"/>
        <v>2101.0655929999994</v>
      </c>
      <c r="BD97">
        <v>7.19</v>
      </c>
      <c r="BE97">
        <v>1.87</v>
      </c>
      <c r="BF97">
        <v>2.91</v>
      </c>
      <c r="BG97">
        <v>1.77</v>
      </c>
      <c r="BH97">
        <v>0</v>
      </c>
      <c r="BI97">
        <v>1.51</v>
      </c>
      <c r="BJ97">
        <v>1.46</v>
      </c>
      <c r="BK97">
        <v>1.74</v>
      </c>
      <c r="BL97">
        <v>1.71</v>
      </c>
      <c r="BM97">
        <v>0.19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1.58</v>
      </c>
      <c r="BT97">
        <v>2.852341</v>
      </c>
      <c r="BU97">
        <v>1.288975</v>
      </c>
      <c r="BV97">
        <v>2.218124</v>
      </c>
      <c r="BW97">
        <v>1.866409</v>
      </c>
      <c r="BX97">
        <v>1.8824719999999999</v>
      </c>
      <c r="BY97">
        <v>2.57795</v>
      </c>
      <c r="BZ97">
        <v>1.2752250000000001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3.3547729999999998</v>
      </c>
      <c r="CK97">
        <v>1.7965409999999999</v>
      </c>
      <c r="CL97">
        <v>1.8617429999999999</v>
      </c>
      <c r="CM97">
        <v>3.373329</v>
      </c>
      <c r="CN97">
        <v>3.402895</v>
      </c>
      <c r="CO97">
        <v>4.1247199999999999</v>
      </c>
      <c r="CP97">
        <v>4.0903549999999997</v>
      </c>
      <c r="CQ97">
        <v>1.875373</v>
      </c>
      <c r="CR97">
        <v>0.81273300000000004</v>
      </c>
      <c r="CS97">
        <v>1.3170770000000001</v>
      </c>
      <c r="CT97">
        <v>0.95288399999999995</v>
      </c>
      <c r="CU97">
        <v>0</v>
      </c>
      <c r="CV97">
        <v>0</v>
      </c>
      <c r="CW97">
        <v>0.92235900000000004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75.096277999999984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515.66688999999997</v>
      </c>
      <c r="L98">
        <v>335.25698899999998</v>
      </c>
      <c r="M98">
        <v>89.249346000000003</v>
      </c>
      <c r="N98">
        <v>114.442213</v>
      </c>
      <c r="O98">
        <v>119.87247000000001</v>
      </c>
      <c r="P98">
        <v>101.19930600000001</v>
      </c>
      <c r="Q98">
        <v>0</v>
      </c>
      <c r="R98">
        <v>41.158071999999997</v>
      </c>
      <c r="S98">
        <v>25.567585000000001</v>
      </c>
      <c r="T98">
        <v>0</v>
      </c>
      <c r="U98">
        <v>335.22538500000002</v>
      </c>
      <c r="V98">
        <v>17.425380000000001</v>
      </c>
      <c r="W98">
        <v>39.130780999999999</v>
      </c>
      <c r="X98">
        <v>141.703509</v>
      </c>
      <c r="Y98">
        <v>0</v>
      </c>
      <c r="Z98">
        <v>6.2871269999999999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8.0038999999999998</v>
      </c>
      <c r="AG98">
        <v>41.028274000000003</v>
      </c>
      <c r="AH98">
        <v>0</v>
      </c>
      <c r="AI98">
        <v>0</v>
      </c>
      <c r="AJ98">
        <v>0</v>
      </c>
      <c r="AK98">
        <v>50.513826999999999</v>
      </c>
      <c r="AL98">
        <v>12.278389000000001</v>
      </c>
      <c r="AM98">
        <v>15.701123000000001</v>
      </c>
      <c r="AN98">
        <v>0.771401</v>
      </c>
      <c r="AO98">
        <v>0</v>
      </c>
      <c r="AP98">
        <v>0</v>
      </c>
      <c r="AQ98">
        <v>0</v>
      </c>
      <c r="AR98">
        <v>29.694067</v>
      </c>
      <c r="AS98">
        <v>20.675186</v>
      </c>
      <c r="AT98">
        <v>14.405925999999999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75.096277999999984</v>
      </c>
      <c r="BA98">
        <f t="shared" si="4"/>
        <v>2150.3534239999999</v>
      </c>
      <c r="BD98">
        <v>7.19</v>
      </c>
      <c r="BE98">
        <v>1.87</v>
      </c>
      <c r="BF98">
        <v>2.91</v>
      </c>
      <c r="BG98">
        <v>1.77</v>
      </c>
      <c r="BH98">
        <v>0</v>
      </c>
      <c r="BI98">
        <v>1.51</v>
      </c>
      <c r="BJ98">
        <v>1.46</v>
      </c>
      <c r="BK98">
        <v>1.74</v>
      </c>
      <c r="BL98">
        <v>1.71</v>
      </c>
      <c r="BM98">
        <v>0.19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1.58</v>
      </c>
      <c r="BT98">
        <v>2.852341</v>
      </c>
      <c r="BU98">
        <v>1.288975</v>
      </c>
      <c r="BV98">
        <v>2.218124</v>
      </c>
      <c r="BW98">
        <v>1.866409</v>
      </c>
      <c r="BX98">
        <v>1.8824719999999999</v>
      </c>
      <c r="BY98">
        <v>2.57795</v>
      </c>
      <c r="BZ98">
        <v>1.2752250000000001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3.3547729999999998</v>
      </c>
      <c r="CK98">
        <v>1.7965409999999999</v>
      </c>
      <c r="CL98">
        <v>1.8617429999999999</v>
      </c>
      <c r="CM98">
        <v>3.373329</v>
      </c>
      <c r="CN98">
        <v>3.402895</v>
      </c>
      <c r="CO98">
        <v>4.1247199999999999</v>
      </c>
      <c r="CP98">
        <v>4.0903549999999997</v>
      </c>
      <c r="CQ98">
        <v>1.875373</v>
      </c>
      <c r="CR98">
        <v>0.81273300000000004</v>
      </c>
      <c r="CS98">
        <v>1.3170770000000001</v>
      </c>
      <c r="CT98">
        <v>0.95288399999999995</v>
      </c>
      <c r="CU98">
        <v>0</v>
      </c>
      <c r="CV98">
        <v>0</v>
      </c>
      <c r="CW98">
        <v>0.92235900000000004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75.096277999999984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11.518132071749994</v>
      </c>
      <c r="L99">
        <f t="shared" si="6"/>
        <v>6.9550486250000061</v>
      </c>
      <c r="M99">
        <f t="shared" si="6"/>
        <v>2.1410155769999966</v>
      </c>
      <c r="N99">
        <f t="shared" si="6"/>
        <v>2.746613112000003</v>
      </c>
      <c r="O99">
        <f t="shared" si="6"/>
        <v>2.8769392800000029</v>
      </c>
      <c r="P99">
        <f t="shared" si="6"/>
        <v>2.4185649447500053</v>
      </c>
      <c r="Q99">
        <f t="shared" si="6"/>
        <v>0</v>
      </c>
      <c r="R99">
        <f t="shared" si="6"/>
        <v>0.94708134725000126</v>
      </c>
      <c r="S99">
        <f t="shared" si="6"/>
        <v>0.48482119075000024</v>
      </c>
      <c r="T99">
        <f t="shared" si="6"/>
        <v>0</v>
      </c>
      <c r="U99">
        <f t="shared" si="6"/>
        <v>8.0454092400000157</v>
      </c>
      <c r="V99">
        <f t="shared" si="6"/>
        <v>0.39774485174999941</v>
      </c>
      <c r="W99">
        <f t="shared" si="6"/>
        <v>0.88036886125000025</v>
      </c>
      <c r="X99">
        <f t="shared" si="6"/>
        <v>3.2226968332500068</v>
      </c>
      <c r="Y99">
        <f t="shared" si="6"/>
        <v>0</v>
      </c>
      <c r="Z99">
        <f t="shared" si="6"/>
        <v>0.20100578849999995</v>
      </c>
      <c r="AA99">
        <f t="shared" si="6"/>
        <v>0.28076592424999997</v>
      </c>
      <c r="AB99">
        <f t="shared" si="6"/>
        <v>0.23472321675000005</v>
      </c>
      <c r="AC99">
        <f t="shared" si="6"/>
        <v>0.13138724899999998</v>
      </c>
      <c r="AD99">
        <f t="shared" si="6"/>
        <v>0.10170852899999998</v>
      </c>
      <c r="AE99">
        <f t="shared" si="6"/>
        <v>0.42181600450000051</v>
      </c>
      <c r="AF99">
        <f t="shared" si="6"/>
        <v>0.25973631474999997</v>
      </c>
      <c r="AG99">
        <f t="shared" si="6"/>
        <v>0.98467857599999753</v>
      </c>
      <c r="AH99">
        <f t="shared" si="6"/>
        <v>0.69464514325000004</v>
      </c>
      <c r="AI99">
        <f t="shared" si="6"/>
        <v>5.3200680000000014E-2</v>
      </c>
      <c r="AJ99">
        <f t="shared" si="6"/>
        <v>0</v>
      </c>
      <c r="AK99">
        <f t="shared" si="6"/>
        <v>1.2123318480000014</v>
      </c>
      <c r="AL99">
        <f t="shared" si="6"/>
        <v>0.5542018350000002</v>
      </c>
      <c r="AM99">
        <f t="shared" si="6"/>
        <v>0.37682695200000083</v>
      </c>
      <c r="AN99">
        <f t="shared" si="6"/>
        <v>1.8513623999999972E-2</v>
      </c>
      <c r="AO99">
        <f t="shared" si="6"/>
        <v>0</v>
      </c>
      <c r="AP99">
        <f t="shared" si="6"/>
        <v>2.2211038999999998E-2</v>
      </c>
      <c r="AQ99">
        <f t="shared" si="6"/>
        <v>0.43030823125000006</v>
      </c>
      <c r="AR99">
        <f t="shared" si="6"/>
        <v>0.91574382325000103</v>
      </c>
      <c r="AS99">
        <f t="shared" si="6"/>
        <v>0.63498664800000015</v>
      </c>
      <c r="AT99">
        <f t="shared" si="6"/>
        <v>0.34459505499999971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1.8897508004999997</v>
      </c>
      <c r="BA99">
        <f t="shared" si="4"/>
        <v>52.397573216750025</v>
      </c>
      <c r="BD99">
        <f t="shared" ref="BD99:DJ99" si="7">SUM(BD3:BD98)/4000</f>
        <v>0.17473500000000039</v>
      </c>
      <c r="BE99">
        <f t="shared" si="7"/>
        <v>4.4880000000000059E-2</v>
      </c>
      <c r="BF99">
        <f t="shared" si="7"/>
        <v>4.9469999999999958E-2</v>
      </c>
      <c r="BG99">
        <f t="shared" si="7"/>
        <v>4.2480000000000039E-2</v>
      </c>
      <c r="BH99">
        <f t="shared" si="7"/>
        <v>0.10360000000000001</v>
      </c>
      <c r="BI99">
        <f t="shared" si="7"/>
        <v>3.657750000000002E-2</v>
      </c>
      <c r="BJ99">
        <f t="shared" si="7"/>
        <v>3.5554999999999976E-2</v>
      </c>
      <c r="BK99">
        <f t="shared" si="7"/>
        <v>4.1860000000000064E-2</v>
      </c>
      <c r="BL99">
        <f t="shared" si="7"/>
        <v>1.9274999999999983E-2</v>
      </c>
      <c r="BM99">
        <f t="shared" si="7"/>
        <v>4.5600000000000007E-3</v>
      </c>
      <c r="BN99">
        <f t="shared" si="7"/>
        <v>5.8310000000000077E-2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3.7920000000000016E-2</v>
      </c>
      <c r="BT99">
        <f t="shared" si="7"/>
        <v>6.8456183999999975E-2</v>
      </c>
      <c r="BU99">
        <f t="shared" si="7"/>
        <v>3.0055350999999935E-2</v>
      </c>
      <c r="BV99">
        <f t="shared" si="7"/>
        <v>5.4618274000000029E-2</v>
      </c>
      <c r="BW99">
        <f t="shared" si="7"/>
        <v>4.4793816000000056E-2</v>
      </c>
      <c r="BX99">
        <f t="shared" si="7"/>
        <v>4.5179328000000102E-2</v>
      </c>
      <c r="BY99">
        <f t="shared" si="7"/>
        <v>6.1870799999999858E-2</v>
      </c>
      <c r="BZ99">
        <f t="shared" si="7"/>
        <v>3.060540000000006E-2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0.11964266074999987</v>
      </c>
      <c r="CK99">
        <f t="shared" si="7"/>
        <v>4.3116983999999983E-2</v>
      </c>
      <c r="CL99">
        <f t="shared" si="7"/>
        <v>4.4681831999999956E-2</v>
      </c>
      <c r="CM99">
        <f t="shared" si="7"/>
        <v>8.095989600000017E-2</v>
      </c>
      <c r="CN99">
        <f t="shared" si="7"/>
        <v>8.1669480000000003E-2</v>
      </c>
      <c r="CO99">
        <f t="shared" si="7"/>
        <v>9.7756236250000156E-2</v>
      </c>
      <c r="CP99">
        <f t="shared" si="7"/>
        <v>9.8168519999999829E-2</v>
      </c>
      <c r="CQ99">
        <f t="shared" si="7"/>
        <v>4.5008951999999956E-2</v>
      </c>
      <c r="CR99">
        <f t="shared" si="7"/>
        <v>1.9505591999999995E-2</v>
      </c>
      <c r="CS99">
        <f t="shared" si="7"/>
        <v>3.1609847999999961E-2</v>
      </c>
      <c r="CT99">
        <f t="shared" si="7"/>
        <v>2.0129674499999972E-2</v>
      </c>
      <c r="CU99">
        <f t="shared" si="7"/>
        <v>5.6873817500000022E-3</v>
      </c>
      <c r="CV99">
        <f t="shared" si="7"/>
        <v>5.5154742499999984E-3</v>
      </c>
      <c r="CW99">
        <f t="shared" si="7"/>
        <v>2.2136616000000001E-2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1.8897508004999997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129.97</v>
      </c>
      <c r="C3" s="75">
        <v>86.65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35.049999999999997</v>
      </c>
      <c r="J3">
        <v>270.17</v>
      </c>
      <c r="K3">
        <v>100.62</v>
      </c>
      <c r="L3">
        <v>1.55</v>
      </c>
      <c r="M3">
        <v>4.01</v>
      </c>
      <c r="N3" s="135">
        <v>0</v>
      </c>
      <c r="O3" s="135">
        <v>0</v>
      </c>
      <c r="P3" s="135">
        <v>0</v>
      </c>
      <c r="Q3">
        <v>1.68</v>
      </c>
      <c r="R3">
        <v>0</v>
      </c>
      <c r="S3">
        <v>1.48</v>
      </c>
      <c r="T3">
        <v>72.7</v>
      </c>
      <c r="U3">
        <v>24.23</v>
      </c>
      <c r="V3">
        <v>24.24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11.86</v>
      </c>
      <c r="AD3">
        <v>47.17</v>
      </c>
      <c r="AE3">
        <v>47.17</v>
      </c>
      <c r="AF3">
        <v>2.57</v>
      </c>
    </row>
    <row r="4" spans="1:32">
      <c r="A4" t="s">
        <v>46</v>
      </c>
      <c r="B4" s="75">
        <v>101.3</v>
      </c>
      <c r="C4" s="75">
        <v>68.709999999999994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35.049999999999997</v>
      </c>
      <c r="J4">
        <v>270.17</v>
      </c>
      <c r="K4">
        <v>100.62</v>
      </c>
      <c r="L4">
        <v>1.55</v>
      </c>
      <c r="M4">
        <v>4.03</v>
      </c>
      <c r="N4" s="135">
        <v>0</v>
      </c>
      <c r="O4" s="135">
        <v>0</v>
      </c>
      <c r="P4" s="135">
        <v>0</v>
      </c>
      <c r="Q4">
        <v>1.68</v>
      </c>
      <c r="R4">
        <v>0</v>
      </c>
      <c r="S4">
        <v>1.48</v>
      </c>
      <c r="T4">
        <v>73.849999999999994</v>
      </c>
      <c r="U4">
        <v>24.62</v>
      </c>
      <c r="V4">
        <v>24.6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11.84</v>
      </c>
      <c r="AD4">
        <v>47.85</v>
      </c>
      <c r="AE4">
        <v>47.85</v>
      </c>
      <c r="AF4">
        <v>2.57</v>
      </c>
    </row>
    <row r="5" spans="1:32">
      <c r="A5" t="s">
        <v>47</v>
      </c>
      <c r="B5" s="75">
        <v>101.3</v>
      </c>
      <c r="C5" s="75">
        <v>68.709999999999994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35.049999999999997</v>
      </c>
      <c r="J5">
        <v>270.17</v>
      </c>
      <c r="K5">
        <v>100.62</v>
      </c>
      <c r="L5">
        <v>1.55</v>
      </c>
      <c r="M5">
        <v>4.0599999999999996</v>
      </c>
      <c r="N5" s="135">
        <v>0</v>
      </c>
      <c r="O5" s="135">
        <v>0</v>
      </c>
      <c r="P5" s="135">
        <v>0</v>
      </c>
      <c r="Q5">
        <v>1.68</v>
      </c>
      <c r="R5">
        <v>0</v>
      </c>
      <c r="S5">
        <v>1.48</v>
      </c>
      <c r="T5">
        <v>74.540000000000006</v>
      </c>
      <c r="U5">
        <v>24.85</v>
      </c>
      <c r="V5">
        <v>24.83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11.85</v>
      </c>
      <c r="AD5">
        <v>55.22</v>
      </c>
      <c r="AE5">
        <v>55.22</v>
      </c>
      <c r="AF5">
        <v>2.57</v>
      </c>
    </row>
    <row r="6" spans="1:32">
      <c r="A6" t="s">
        <v>48</v>
      </c>
      <c r="B6" s="75">
        <v>101.3</v>
      </c>
      <c r="C6" s="75">
        <v>68.709999999999994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35.049999999999997</v>
      </c>
      <c r="J6">
        <v>270.17</v>
      </c>
      <c r="K6">
        <v>100.62</v>
      </c>
      <c r="L6">
        <v>1.55</v>
      </c>
      <c r="M6">
        <v>4.09</v>
      </c>
      <c r="N6" s="135">
        <v>0</v>
      </c>
      <c r="O6" s="135">
        <v>0</v>
      </c>
      <c r="P6" s="135">
        <v>0</v>
      </c>
      <c r="Q6">
        <v>1.68</v>
      </c>
      <c r="R6">
        <v>0</v>
      </c>
      <c r="S6">
        <v>1.48</v>
      </c>
      <c r="T6">
        <v>75.17</v>
      </c>
      <c r="U6">
        <v>25.06</v>
      </c>
      <c r="V6">
        <v>25.05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12.15</v>
      </c>
      <c r="AD6">
        <v>54.73</v>
      </c>
      <c r="AE6">
        <v>54.73</v>
      </c>
      <c r="AF6">
        <v>2.57</v>
      </c>
    </row>
    <row r="7" spans="1:32">
      <c r="A7" t="s">
        <v>49</v>
      </c>
      <c r="B7" s="75">
        <v>101.3</v>
      </c>
      <c r="C7" s="75">
        <v>68.709999999999994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35.049999999999997</v>
      </c>
      <c r="J7">
        <v>270.17</v>
      </c>
      <c r="K7">
        <v>100.62</v>
      </c>
      <c r="L7">
        <v>1.55</v>
      </c>
      <c r="M7">
        <v>4.13</v>
      </c>
      <c r="N7" s="135">
        <v>0</v>
      </c>
      <c r="O7" s="135">
        <v>0</v>
      </c>
      <c r="P7" s="135">
        <v>0</v>
      </c>
      <c r="Q7">
        <v>1.68</v>
      </c>
      <c r="R7">
        <v>0</v>
      </c>
      <c r="S7">
        <v>1.48</v>
      </c>
      <c r="T7">
        <v>75.28</v>
      </c>
      <c r="U7">
        <v>25.09</v>
      </c>
      <c r="V7">
        <v>25.1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12.23</v>
      </c>
      <c r="AD7">
        <v>54.47</v>
      </c>
      <c r="AE7">
        <v>54.47</v>
      </c>
      <c r="AF7">
        <v>2.57</v>
      </c>
    </row>
    <row r="8" spans="1:32">
      <c r="A8" t="s">
        <v>50</v>
      </c>
      <c r="B8" s="75">
        <v>101.3</v>
      </c>
      <c r="C8" s="75">
        <v>68.709999999999994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35.049999999999997</v>
      </c>
      <c r="J8">
        <v>270.17</v>
      </c>
      <c r="K8">
        <v>100.62</v>
      </c>
      <c r="L8">
        <v>1.55</v>
      </c>
      <c r="M8">
        <v>4.2</v>
      </c>
      <c r="N8" s="135">
        <v>0</v>
      </c>
      <c r="O8" s="135">
        <v>0</v>
      </c>
      <c r="P8" s="135">
        <v>0</v>
      </c>
      <c r="Q8">
        <v>1.68</v>
      </c>
      <c r="R8">
        <v>0</v>
      </c>
      <c r="S8">
        <v>1.48</v>
      </c>
      <c r="T8">
        <v>75.2</v>
      </c>
      <c r="U8">
        <v>25.07</v>
      </c>
      <c r="V8">
        <v>25.05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12.1</v>
      </c>
      <c r="AD8">
        <v>54.24</v>
      </c>
      <c r="AE8">
        <v>54.24</v>
      </c>
      <c r="AF8">
        <v>2.57</v>
      </c>
    </row>
    <row r="9" spans="1:32">
      <c r="A9" t="s">
        <v>51</v>
      </c>
      <c r="B9" s="75">
        <v>101.3</v>
      </c>
      <c r="C9" s="75">
        <v>68.709999999999994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35.049999999999997</v>
      </c>
      <c r="J9">
        <v>270.17</v>
      </c>
      <c r="K9">
        <v>100.62</v>
      </c>
      <c r="L9">
        <v>1.55</v>
      </c>
      <c r="M9">
        <v>4.24</v>
      </c>
      <c r="N9" s="135">
        <v>0</v>
      </c>
      <c r="O9" s="135">
        <v>0</v>
      </c>
      <c r="P9" s="135">
        <v>0</v>
      </c>
      <c r="Q9">
        <v>1.68</v>
      </c>
      <c r="R9">
        <v>0</v>
      </c>
      <c r="S9">
        <v>1.48</v>
      </c>
      <c r="T9">
        <v>75.03</v>
      </c>
      <c r="U9">
        <v>25.01</v>
      </c>
      <c r="V9">
        <v>25.01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11.91</v>
      </c>
      <c r="AD9">
        <v>54</v>
      </c>
      <c r="AE9">
        <v>54</v>
      </c>
      <c r="AF9">
        <v>2.57</v>
      </c>
    </row>
    <row r="10" spans="1:32">
      <c r="A10" t="s">
        <v>52</v>
      </c>
      <c r="B10" s="75">
        <v>101.3</v>
      </c>
      <c r="C10" s="75">
        <v>68.709999999999994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35.049999999999997</v>
      </c>
      <c r="J10">
        <v>270.17</v>
      </c>
      <c r="K10">
        <v>100.62</v>
      </c>
      <c r="L10">
        <v>1.55</v>
      </c>
      <c r="M10">
        <v>4.29</v>
      </c>
      <c r="N10" s="135">
        <v>0</v>
      </c>
      <c r="O10" s="135">
        <v>0</v>
      </c>
      <c r="P10" s="135">
        <v>0</v>
      </c>
      <c r="Q10">
        <v>1.68</v>
      </c>
      <c r="R10">
        <v>0</v>
      </c>
      <c r="S10">
        <v>1.48</v>
      </c>
      <c r="T10">
        <v>74.84</v>
      </c>
      <c r="U10">
        <v>24.95</v>
      </c>
      <c r="V10">
        <v>24.93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11.74</v>
      </c>
      <c r="AD10">
        <v>53.81</v>
      </c>
      <c r="AE10">
        <v>53.81</v>
      </c>
      <c r="AF10">
        <v>2.57</v>
      </c>
    </row>
    <row r="11" spans="1:32">
      <c r="A11" t="s">
        <v>53</v>
      </c>
      <c r="B11" s="75">
        <v>101.3</v>
      </c>
      <c r="C11" s="75">
        <v>56.31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35.049999999999997</v>
      </c>
      <c r="J11">
        <v>270.17</v>
      </c>
      <c r="K11">
        <v>72.040000000000006</v>
      </c>
      <c r="L11">
        <v>1.55</v>
      </c>
      <c r="M11">
        <v>4.34</v>
      </c>
      <c r="N11" s="135">
        <v>0</v>
      </c>
      <c r="O11" s="135">
        <v>0</v>
      </c>
      <c r="P11" s="135">
        <v>0</v>
      </c>
      <c r="Q11">
        <v>1.6</v>
      </c>
      <c r="R11">
        <v>0</v>
      </c>
      <c r="S11">
        <v>1.48</v>
      </c>
      <c r="T11">
        <v>75.33</v>
      </c>
      <c r="U11">
        <v>25.11</v>
      </c>
      <c r="V11">
        <v>25.1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13.32</v>
      </c>
      <c r="AD11">
        <v>43.26</v>
      </c>
      <c r="AE11">
        <v>43.26</v>
      </c>
      <c r="AF11">
        <v>2.57</v>
      </c>
    </row>
    <row r="12" spans="1:32">
      <c r="A12" t="s">
        <v>54</v>
      </c>
      <c r="B12" s="75">
        <v>101.3</v>
      </c>
      <c r="C12" s="75">
        <v>56.31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35.049999999999997</v>
      </c>
      <c r="J12">
        <v>270.17</v>
      </c>
      <c r="K12">
        <v>72.040000000000006</v>
      </c>
      <c r="L12">
        <v>1.55</v>
      </c>
      <c r="M12">
        <v>4.3899999999999997</v>
      </c>
      <c r="N12" s="135">
        <v>0</v>
      </c>
      <c r="O12" s="135">
        <v>0</v>
      </c>
      <c r="P12" s="135">
        <v>0</v>
      </c>
      <c r="Q12">
        <v>1.6</v>
      </c>
      <c r="R12">
        <v>0</v>
      </c>
      <c r="S12">
        <v>1.48</v>
      </c>
      <c r="T12">
        <v>73.23</v>
      </c>
      <c r="U12">
        <v>24.41</v>
      </c>
      <c r="V12">
        <v>24.41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13.22</v>
      </c>
      <c r="AD12">
        <v>42.33</v>
      </c>
      <c r="AE12">
        <v>42.33</v>
      </c>
      <c r="AF12">
        <v>2.57</v>
      </c>
    </row>
    <row r="13" spans="1:32">
      <c r="A13" t="s">
        <v>55</v>
      </c>
      <c r="B13" s="75">
        <v>101.3</v>
      </c>
      <c r="C13" s="75">
        <v>56.31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35.049999999999997</v>
      </c>
      <c r="J13">
        <v>270.17</v>
      </c>
      <c r="K13">
        <v>72.040000000000006</v>
      </c>
      <c r="L13">
        <v>1.1599999999999999</v>
      </c>
      <c r="M13">
        <v>4.38</v>
      </c>
      <c r="N13" s="135">
        <v>0</v>
      </c>
      <c r="O13" s="135">
        <v>0</v>
      </c>
      <c r="P13" s="135">
        <v>0</v>
      </c>
      <c r="Q13">
        <v>1.6</v>
      </c>
      <c r="R13">
        <v>0</v>
      </c>
      <c r="S13">
        <v>1.48</v>
      </c>
      <c r="T13">
        <v>71.42</v>
      </c>
      <c r="U13">
        <v>23.81</v>
      </c>
      <c r="V13">
        <v>23.79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12.97</v>
      </c>
      <c r="AD13">
        <v>42.2</v>
      </c>
      <c r="AE13">
        <v>42.2</v>
      </c>
      <c r="AF13">
        <v>2.57</v>
      </c>
    </row>
    <row r="14" spans="1:32">
      <c r="A14" t="s">
        <v>56</v>
      </c>
      <c r="B14" s="75">
        <v>101.3</v>
      </c>
      <c r="C14" s="75">
        <v>56.31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35.049999999999997</v>
      </c>
      <c r="J14">
        <v>270.17</v>
      </c>
      <c r="K14">
        <v>100.62</v>
      </c>
      <c r="L14">
        <v>1.1599999999999999</v>
      </c>
      <c r="M14">
        <v>4.33</v>
      </c>
      <c r="N14" s="135">
        <v>0</v>
      </c>
      <c r="O14" s="135">
        <v>0</v>
      </c>
      <c r="P14" s="135">
        <v>0</v>
      </c>
      <c r="Q14">
        <v>1.6</v>
      </c>
      <c r="R14">
        <v>0</v>
      </c>
      <c r="S14">
        <v>1.48</v>
      </c>
      <c r="T14">
        <v>69.41</v>
      </c>
      <c r="U14">
        <v>23.14</v>
      </c>
      <c r="V14">
        <v>23.12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13.15</v>
      </c>
      <c r="AD14">
        <v>41.16</v>
      </c>
      <c r="AE14">
        <v>41.16</v>
      </c>
      <c r="AF14">
        <v>2.57</v>
      </c>
    </row>
    <row r="15" spans="1:32">
      <c r="A15" t="s">
        <v>57</v>
      </c>
      <c r="B15" s="75">
        <v>101.3</v>
      </c>
      <c r="C15" s="75">
        <v>56.31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35.049999999999997</v>
      </c>
      <c r="J15">
        <v>270.17</v>
      </c>
      <c r="K15">
        <v>100.62</v>
      </c>
      <c r="L15">
        <v>1.32</v>
      </c>
      <c r="M15">
        <v>4.26</v>
      </c>
      <c r="N15" s="135">
        <v>0</v>
      </c>
      <c r="O15" s="135">
        <v>0</v>
      </c>
      <c r="P15" s="135">
        <v>0</v>
      </c>
      <c r="Q15">
        <v>1.6</v>
      </c>
      <c r="R15">
        <v>0</v>
      </c>
      <c r="S15">
        <v>1.48</v>
      </c>
      <c r="T15">
        <v>67.319999999999993</v>
      </c>
      <c r="U15">
        <v>22.44</v>
      </c>
      <c r="V15">
        <v>22.44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13.05</v>
      </c>
      <c r="AD15">
        <v>40.78</v>
      </c>
      <c r="AE15">
        <v>40.78</v>
      </c>
      <c r="AF15">
        <v>2.57</v>
      </c>
    </row>
    <row r="16" spans="1:32">
      <c r="A16" t="s">
        <v>58</v>
      </c>
      <c r="B16" s="75">
        <v>129.97</v>
      </c>
      <c r="C16" s="75">
        <v>56.31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35.049999999999997</v>
      </c>
      <c r="J16">
        <v>270.17</v>
      </c>
      <c r="K16">
        <v>100.62</v>
      </c>
      <c r="L16">
        <v>1.32</v>
      </c>
      <c r="M16">
        <v>4.1500000000000004</v>
      </c>
      <c r="N16" s="135">
        <v>0</v>
      </c>
      <c r="O16" s="135">
        <v>0</v>
      </c>
      <c r="P16" s="135">
        <v>0</v>
      </c>
      <c r="Q16">
        <v>1.6</v>
      </c>
      <c r="R16">
        <v>0</v>
      </c>
      <c r="S16">
        <v>1.48</v>
      </c>
      <c r="T16">
        <v>65</v>
      </c>
      <c r="U16">
        <v>21.67</v>
      </c>
      <c r="V16">
        <v>21.65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12.76</v>
      </c>
      <c r="AD16">
        <v>40.299999999999997</v>
      </c>
      <c r="AE16">
        <v>40.299999999999997</v>
      </c>
      <c r="AF16">
        <v>2.57</v>
      </c>
    </row>
    <row r="17" spans="1:32">
      <c r="A17" t="s">
        <v>59</v>
      </c>
      <c r="B17" s="75">
        <v>101.3</v>
      </c>
      <c r="C17" s="75">
        <v>68.709999999999994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35.049999999999997</v>
      </c>
      <c r="J17">
        <v>270.17</v>
      </c>
      <c r="K17">
        <v>100.62</v>
      </c>
      <c r="L17">
        <v>1.32</v>
      </c>
      <c r="M17">
        <v>4.0599999999999996</v>
      </c>
      <c r="N17" s="135">
        <v>0</v>
      </c>
      <c r="O17" s="135">
        <v>0</v>
      </c>
      <c r="P17" s="135">
        <v>0</v>
      </c>
      <c r="Q17">
        <v>1.6</v>
      </c>
      <c r="R17">
        <v>0</v>
      </c>
      <c r="S17">
        <v>1.48</v>
      </c>
      <c r="T17">
        <v>56.33</v>
      </c>
      <c r="U17">
        <v>18.78</v>
      </c>
      <c r="V17">
        <v>18.760000000000002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12.24</v>
      </c>
      <c r="AD17">
        <v>36.21</v>
      </c>
      <c r="AE17">
        <v>36.21</v>
      </c>
      <c r="AF17">
        <v>2.57</v>
      </c>
    </row>
    <row r="18" spans="1:32">
      <c r="A18" t="s">
        <v>60</v>
      </c>
      <c r="B18" s="75">
        <v>101.3</v>
      </c>
      <c r="C18" s="75">
        <v>68.709999999999994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35.049999999999997</v>
      </c>
      <c r="J18">
        <v>270.17</v>
      </c>
      <c r="K18">
        <v>100.62</v>
      </c>
      <c r="L18">
        <v>1.32</v>
      </c>
      <c r="M18">
        <v>3.97</v>
      </c>
      <c r="N18" s="135">
        <v>0</v>
      </c>
      <c r="O18" s="135">
        <v>0</v>
      </c>
      <c r="P18" s="135">
        <v>0</v>
      </c>
      <c r="Q18">
        <v>1.6</v>
      </c>
      <c r="R18">
        <v>0</v>
      </c>
      <c r="S18">
        <v>1.48</v>
      </c>
      <c r="T18">
        <v>55.69</v>
      </c>
      <c r="U18">
        <v>18.559999999999999</v>
      </c>
      <c r="V18">
        <v>18.559999999999999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11.81</v>
      </c>
      <c r="AD18">
        <v>35.74</v>
      </c>
      <c r="AE18">
        <v>35.74</v>
      </c>
      <c r="AF18">
        <v>2.57</v>
      </c>
    </row>
    <row r="19" spans="1:32">
      <c r="A19" t="s">
        <v>61</v>
      </c>
      <c r="B19" s="75">
        <v>101.3</v>
      </c>
      <c r="C19" s="75">
        <v>68.709999999999994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35.049999999999997</v>
      </c>
      <c r="J19">
        <v>270.17</v>
      </c>
      <c r="K19">
        <v>100.62</v>
      </c>
      <c r="L19">
        <v>1.32</v>
      </c>
      <c r="M19">
        <v>3.87</v>
      </c>
      <c r="N19" s="135">
        <v>0</v>
      </c>
      <c r="O19" s="135">
        <v>0</v>
      </c>
      <c r="P19" s="135">
        <v>0</v>
      </c>
      <c r="Q19">
        <v>1.6</v>
      </c>
      <c r="R19">
        <v>0</v>
      </c>
      <c r="S19">
        <v>1.43</v>
      </c>
      <c r="T19">
        <v>54.69</v>
      </c>
      <c r="U19">
        <v>18.23</v>
      </c>
      <c r="V19">
        <v>18.22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11.15</v>
      </c>
      <c r="AD19">
        <v>35.21</v>
      </c>
      <c r="AE19">
        <v>35.21</v>
      </c>
      <c r="AF19">
        <v>2.57</v>
      </c>
    </row>
    <row r="20" spans="1:32">
      <c r="A20" t="s">
        <v>62</v>
      </c>
      <c r="B20" s="75">
        <v>101.3</v>
      </c>
      <c r="C20" s="75">
        <v>68.709999999999994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35.049999999999997</v>
      </c>
      <c r="J20">
        <v>270.17</v>
      </c>
      <c r="K20">
        <v>100.62</v>
      </c>
      <c r="L20">
        <v>1.32</v>
      </c>
      <c r="M20">
        <v>3.75</v>
      </c>
      <c r="N20" s="135">
        <v>0</v>
      </c>
      <c r="O20" s="135">
        <v>0</v>
      </c>
      <c r="P20" s="135">
        <v>0</v>
      </c>
      <c r="Q20">
        <v>1.6</v>
      </c>
      <c r="R20">
        <v>0</v>
      </c>
      <c r="S20">
        <v>1.43</v>
      </c>
      <c r="T20">
        <v>53.64</v>
      </c>
      <c r="U20">
        <v>17.88</v>
      </c>
      <c r="V20">
        <v>17.87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10.62</v>
      </c>
      <c r="AD20">
        <v>34.44</v>
      </c>
      <c r="AE20">
        <v>34.44</v>
      </c>
      <c r="AF20">
        <v>2.57</v>
      </c>
    </row>
    <row r="21" spans="1:32">
      <c r="A21" t="s">
        <v>63</v>
      </c>
      <c r="B21" s="75">
        <v>101.3</v>
      </c>
      <c r="C21" s="75">
        <v>68.709999999999994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35.049999999999997</v>
      </c>
      <c r="J21">
        <v>270.17</v>
      </c>
      <c r="K21">
        <v>100.62</v>
      </c>
      <c r="L21">
        <v>1.32</v>
      </c>
      <c r="M21">
        <v>3.64</v>
      </c>
      <c r="N21" s="135">
        <v>0</v>
      </c>
      <c r="O21" s="135">
        <v>0</v>
      </c>
      <c r="P21" s="135">
        <v>0</v>
      </c>
      <c r="Q21">
        <v>1.6</v>
      </c>
      <c r="R21">
        <v>0</v>
      </c>
      <c r="S21">
        <v>1.43</v>
      </c>
      <c r="T21">
        <v>52.43</v>
      </c>
      <c r="U21">
        <v>17.48</v>
      </c>
      <c r="V21">
        <v>17.47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10.31</v>
      </c>
      <c r="AD21">
        <v>33.03</v>
      </c>
      <c r="AE21">
        <v>33.03</v>
      </c>
      <c r="AF21">
        <v>2.57</v>
      </c>
    </row>
    <row r="22" spans="1:32">
      <c r="A22" t="s">
        <v>64</v>
      </c>
      <c r="B22" s="75">
        <v>101.3</v>
      </c>
      <c r="C22" s="75">
        <v>68.709999999999994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35.049999999999997</v>
      </c>
      <c r="J22">
        <v>270.17</v>
      </c>
      <c r="K22">
        <v>100.62</v>
      </c>
      <c r="L22">
        <v>1.32</v>
      </c>
      <c r="M22">
        <v>3.47</v>
      </c>
      <c r="N22" s="135">
        <v>0</v>
      </c>
      <c r="O22" s="135">
        <v>0</v>
      </c>
      <c r="P22" s="135">
        <v>0</v>
      </c>
      <c r="Q22">
        <v>1.6</v>
      </c>
      <c r="R22">
        <v>0</v>
      </c>
      <c r="S22">
        <v>1.43</v>
      </c>
      <c r="T22">
        <v>51.25</v>
      </c>
      <c r="U22">
        <v>17.079999999999998</v>
      </c>
      <c r="V22">
        <v>17.09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9.89</v>
      </c>
      <c r="AD22">
        <v>32.590000000000003</v>
      </c>
      <c r="AE22">
        <v>32.590000000000003</v>
      </c>
      <c r="AF22">
        <v>2.57</v>
      </c>
    </row>
    <row r="23" spans="1:32">
      <c r="A23" t="s">
        <v>65</v>
      </c>
      <c r="B23" s="75">
        <v>129.97</v>
      </c>
      <c r="C23" s="75">
        <v>86.65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35.049999999999997</v>
      </c>
      <c r="J23">
        <v>270.17</v>
      </c>
      <c r="K23">
        <v>100.62</v>
      </c>
      <c r="L23">
        <v>1.32</v>
      </c>
      <c r="M23">
        <v>3.35</v>
      </c>
      <c r="N23" s="135">
        <v>0</v>
      </c>
      <c r="O23" s="135">
        <v>0</v>
      </c>
      <c r="P23" s="135">
        <v>0</v>
      </c>
      <c r="Q23">
        <v>1.6</v>
      </c>
      <c r="R23">
        <v>0</v>
      </c>
      <c r="S23">
        <v>1.43</v>
      </c>
      <c r="T23">
        <v>50.15</v>
      </c>
      <c r="U23">
        <v>16.72</v>
      </c>
      <c r="V23">
        <v>16.71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9.5500000000000007</v>
      </c>
      <c r="AD23">
        <v>35.43</v>
      </c>
      <c r="AE23">
        <v>35.43</v>
      </c>
      <c r="AF23">
        <v>2.57</v>
      </c>
    </row>
    <row r="24" spans="1:32">
      <c r="A24" t="s">
        <v>66</v>
      </c>
      <c r="B24" s="75">
        <v>129.97</v>
      </c>
      <c r="C24" s="75">
        <v>86.65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35.049999999999997</v>
      </c>
      <c r="J24">
        <v>270.17</v>
      </c>
      <c r="K24">
        <v>100.62</v>
      </c>
      <c r="L24">
        <v>1.32</v>
      </c>
      <c r="M24">
        <v>3.23</v>
      </c>
      <c r="N24" s="135">
        <v>0</v>
      </c>
      <c r="O24" s="135">
        <v>0</v>
      </c>
      <c r="P24" s="135">
        <v>0</v>
      </c>
      <c r="Q24">
        <v>1.6</v>
      </c>
      <c r="R24">
        <v>0</v>
      </c>
      <c r="S24">
        <v>1.43</v>
      </c>
      <c r="T24">
        <v>49.07</v>
      </c>
      <c r="U24">
        <v>16.36</v>
      </c>
      <c r="V24">
        <v>16.350000000000001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9.18</v>
      </c>
      <c r="AD24">
        <v>35.42</v>
      </c>
      <c r="AE24">
        <v>35.42</v>
      </c>
      <c r="AF24">
        <v>2.57</v>
      </c>
    </row>
    <row r="25" spans="1:32">
      <c r="A25" t="s">
        <v>67</v>
      </c>
      <c r="B25" s="75">
        <v>129.97</v>
      </c>
      <c r="C25" s="75">
        <v>86.65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35.049999999999997</v>
      </c>
      <c r="J25">
        <v>270.17</v>
      </c>
      <c r="K25">
        <v>100.62</v>
      </c>
      <c r="L25">
        <v>1.32</v>
      </c>
      <c r="M25">
        <v>3.14</v>
      </c>
      <c r="N25" s="135">
        <v>0</v>
      </c>
      <c r="O25" s="135">
        <v>0</v>
      </c>
      <c r="P25" s="135">
        <v>0</v>
      </c>
      <c r="Q25">
        <v>1.6</v>
      </c>
      <c r="R25">
        <v>0</v>
      </c>
      <c r="S25">
        <v>1.43</v>
      </c>
      <c r="T25">
        <v>47.98</v>
      </c>
      <c r="U25">
        <v>15.99</v>
      </c>
      <c r="V25">
        <v>16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8.93</v>
      </c>
      <c r="AD25">
        <v>34.78</v>
      </c>
      <c r="AE25">
        <v>34.78</v>
      </c>
      <c r="AF25">
        <v>2.57</v>
      </c>
    </row>
    <row r="26" spans="1:32">
      <c r="A26" t="s">
        <v>68</v>
      </c>
      <c r="B26" s="75">
        <v>129.97</v>
      </c>
      <c r="C26" s="75">
        <v>86.65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35.049999999999997</v>
      </c>
      <c r="J26">
        <v>270.17</v>
      </c>
      <c r="K26">
        <v>100.62</v>
      </c>
      <c r="L26">
        <v>1.32</v>
      </c>
      <c r="M26">
        <v>3.13</v>
      </c>
      <c r="N26" s="135">
        <v>0</v>
      </c>
      <c r="O26" s="135">
        <v>0</v>
      </c>
      <c r="P26" s="135">
        <v>0</v>
      </c>
      <c r="Q26">
        <v>1.6</v>
      </c>
      <c r="R26">
        <v>0</v>
      </c>
      <c r="S26">
        <v>1.43</v>
      </c>
      <c r="T26">
        <v>46.9</v>
      </c>
      <c r="U26">
        <v>15.63</v>
      </c>
      <c r="V26">
        <v>15.64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8.7200000000000006</v>
      </c>
      <c r="AD26">
        <v>34.520000000000003</v>
      </c>
      <c r="AE26">
        <v>34.520000000000003</v>
      </c>
      <c r="AF26">
        <v>2.57</v>
      </c>
    </row>
    <row r="27" spans="1:32">
      <c r="A27" t="s">
        <v>69</v>
      </c>
      <c r="B27" s="75">
        <v>101.3</v>
      </c>
      <c r="C27" s="75">
        <v>68.709999999999994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35.049999999999997</v>
      </c>
      <c r="J27">
        <v>270.17</v>
      </c>
      <c r="K27">
        <v>100.62</v>
      </c>
      <c r="L27">
        <v>1.32</v>
      </c>
      <c r="M27">
        <v>3.14</v>
      </c>
      <c r="N27" s="135">
        <v>0.54</v>
      </c>
      <c r="O27" s="135">
        <v>0.28000000000000003</v>
      </c>
      <c r="P27" s="135">
        <v>0</v>
      </c>
      <c r="Q27">
        <v>1.6</v>
      </c>
      <c r="R27">
        <v>0</v>
      </c>
      <c r="S27">
        <v>1.43</v>
      </c>
      <c r="T27">
        <v>52.05</v>
      </c>
      <c r="U27">
        <v>17.350000000000001</v>
      </c>
      <c r="V27">
        <v>17.34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8.43</v>
      </c>
      <c r="AD27">
        <v>33.409999999999997</v>
      </c>
      <c r="AE27">
        <v>33.409999999999997</v>
      </c>
      <c r="AF27">
        <v>2.57</v>
      </c>
    </row>
    <row r="28" spans="1:32">
      <c r="A28" t="s">
        <v>70</v>
      </c>
      <c r="B28" s="75">
        <v>101.3</v>
      </c>
      <c r="C28" s="75">
        <v>68.709999999999994</v>
      </c>
      <c r="D28" s="135">
        <f t="shared" si="0"/>
        <v>4.68</v>
      </c>
      <c r="E28" s="75"/>
      <c r="F28" s="78">
        <v>0</v>
      </c>
      <c r="G28" s="78">
        <v>0</v>
      </c>
      <c r="H28" s="78">
        <v>0</v>
      </c>
      <c r="I28">
        <v>35.049999999999997</v>
      </c>
      <c r="J28">
        <v>270.17</v>
      </c>
      <c r="K28">
        <v>100.62</v>
      </c>
      <c r="L28">
        <v>1.32</v>
      </c>
      <c r="M28">
        <v>3.14</v>
      </c>
      <c r="N28" s="135">
        <v>3.56</v>
      </c>
      <c r="O28" s="135">
        <v>0.54</v>
      </c>
      <c r="P28" s="135">
        <v>0.57999999999999996</v>
      </c>
      <c r="Q28">
        <v>1.6</v>
      </c>
      <c r="R28">
        <v>2.0299999999999998</v>
      </c>
      <c r="S28">
        <v>1.43</v>
      </c>
      <c r="T28">
        <v>51.11</v>
      </c>
      <c r="U28">
        <v>17.04</v>
      </c>
      <c r="V28">
        <v>17.02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10.039999999999999</v>
      </c>
      <c r="AD28">
        <v>32.79</v>
      </c>
      <c r="AE28">
        <v>32.79</v>
      </c>
      <c r="AF28">
        <v>2.57</v>
      </c>
    </row>
    <row r="29" spans="1:32">
      <c r="A29" t="s">
        <v>71</v>
      </c>
      <c r="B29" s="75">
        <v>129.97</v>
      </c>
      <c r="C29" s="75">
        <v>86.65</v>
      </c>
      <c r="D29" s="135">
        <f t="shared" si="0"/>
        <v>15.989999999999998</v>
      </c>
      <c r="E29" s="75"/>
      <c r="F29" s="78">
        <v>0</v>
      </c>
      <c r="G29" s="78">
        <v>0</v>
      </c>
      <c r="H29" s="78">
        <v>0</v>
      </c>
      <c r="I29">
        <v>35.049999999999997</v>
      </c>
      <c r="J29">
        <v>270.17</v>
      </c>
      <c r="K29">
        <v>100.62</v>
      </c>
      <c r="L29">
        <v>1.32</v>
      </c>
      <c r="M29">
        <v>3.16</v>
      </c>
      <c r="N29" s="135">
        <v>9.99</v>
      </c>
      <c r="O29" s="135">
        <v>1.45</v>
      </c>
      <c r="P29" s="135">
        <v>4.55</v>
      </c>
      <c r="Q29">
        <v>1.6</v>
      </c>
      <c r="R29">
        <v>7.19</v>
      </c>
      <c r="S29">
        <v>1.43</v>
      </c>
      <c r="T29">
        <v>50.11</v>
      </c>
      <c r="U29">
        <v>16.7</v>
      </c>
      <c r="V29">
        <v>16.71</v>
      </c>
      <c r="W29">
        <v>0.1</v>
      </c>
      <c r="X29">
        <v>0.02</v>
      </c>
      <c r="Y29">
        <v>0.39</v>
      </c>
      <c r="Z29">
        <v>0</v>
      </c>
      <c r="AA29">
        <v>1</v>
      </c>
      <c r="AB29">
        <v>0.5</v>
      </c>
      <c r="AC29">
        <v>9.7799999999999994</v>
      </c>
      <c r="AD29">
        <v>27.79</v>
      </c>
      <c r="AE29">
        <v>27.79</v>
      </c>
      <c r="AF29">
        <v>2.57</v>
      </c>
    </row>
    <row r="30" spans="1:32">
      <c r="A30" t="s">
        <v>72</v>
      </c>
      <c r="B30" s="75">
        <v>129.97</v>
      </c>
      <c r="C30" s="75">
        <v>86.65</v>
      </c>
      <c r="D30" s="135">
        <f t="shared" si="0"/>
        <v>34.65</v>
      </c>
      <c r="E30" s="75"/>
      <c r="F30" s="78">
        <v>0</v>
      </c>
      <c r="G30" s="78">
        <v>0</v>
      </c>
      <c r="H30" s="78">
        <v>0</v>
      </c>
      <c r="I30">
        <v>35.049999999999997</v>
      </c>
      <c r="J30">
        <v>270.17</v>
      </c>
      <c r="K30">
        <v>100.62</v>
      </c>
      <c r="L30">
        <v>1.32</v>
      </c>
      <c r="M30">
        <v>3.18</v>
      </c>
      <c r="N30" s="135">
        <v>18.09</v>
      </c>
      <c r="O30" s="135">
        <v>4.0199999999999996</v>
      </c>
      <c r="P30" s="135">
        <v>12.54</v>
      </c>
      <c r="Q30">
        <v>1.6</v>
      </c>
      <c r="R30">
        <v>12.85</v>
      </c>
      <c r="S30">
        <v>1.43</v>
      </c>
      <c r="T30">
        <v>49.06</v>
      </c>
      <c r="U30">
        <v>16.350000000000001</v>
      </c>
      <c r="V30">
        <v>16.36</v>
      </c>
      <c r="W30">
        <v>1.93</v>
      </c>
      <c r="X30">
        <v>0.39</v>
      </c>
      <c r="Y30">
        <v>0.96</v>
      </c>
      <c r="Z30">
        <v>0.59</v>
      </c>
      <c r="AA30">
        <v>3.86</v>
      </c>
      <c r="AB30">
        <v>1.93</v>
      </c>
      <c r="AC30">
        <v>9.65</v>
      </c>
      <c r="AD30">
        <v>27.24</v>
      </c>
      <c r="AE30">
        <v>27.24</v>
      </c>
      <c r="AF30">
        <v>2.57</v>
      </c>
    </row>
    <row r="31" spans="1:32">
      <c r="A31" t="s">
        <v>73</v>
      </c>
      <c r="B31" s="75">
        <v>129.97</v>
      </c>
      <c r="C31" s="75">
        <v>86.65</v>
      </c>
      <c r="D31" s="135">
        <f t="shared" si="0"/>
        <v>61.95</v>
      </c>
      <c r="E31" s="75"/>
      <c r="F31" s="78">
        <v>0.03</v>
      </c>
      <c r="G31" s="78">
        <v>0.03</v>
      </c>
      <c r="H31" s="78">
        <v>0.03</v>
      </c>
      <c r="I31">
        <v>35.049999999999997</v>
      </c>
      <c r="J31">
        <v>270.17</v>
      </c>
      <c r="K31">
        <v>100.62</v>
      </c>
      <c r="L31">
        <v>1.32</v>
      </c>
      <c r="M31">
        <v>3.23</v>
      </c>
      <c r="N31" s="135">
        <v>27.86</v>
      </c>
      <c r="O31" s="135">
        <v>11.64</v>
      </c>
      <c r="P31" s="135">
        <v>22.45</v>
      </c>
      <c r="Q31">
        <v>1.53</v>
      </c>
      <c r="R31">
        <v>19.64</v>
      </c>
      <c r="S31">
        <v>1.43</v>
      </c>
      <c r="T31">
        <v>47.49</v>
      </c>
      <c r="U31">
        <v>15.83</v>
      </c>
      <c r="V31">
        <v>15.82</v>
      </c>
      <c r="W31">
        <v>6.85</v>
      </c>
      <c r="X31">
        <v>1.37</v>
      </c>
      <c r="Y31">
        <v>1.56</v>
      </c>
      <c r="Z31">
        <v>2.38</v>
      </c>
      <c r="AA31">
        <v>8.15</v>
      </c>
      <c r="AB31">
        <v>4.07</v>
      </c>
      <c r="AC31">
        <v>9.61</v>
      </c>
      <c r="AD31">
        <v>25.8</v>
      </c>
      <c r="AE31">
        <v>25.8</v>
      </c>
      <c r="AF31">
        <v>2.57</v>
      </c>
    </row>
    <row r="32" spans="1:32">
      <c r="A32" t="s">
        <v>74</v>
      </c>
      <c r="B32" s="75">
        <v>129.97</v>
      </c>
      <c r="C32" s="75">
        <v>86.65</v>
      </c>
      <c r="D32" s="135">
        <f t="shared" si="0"/>
        <v>90.26</v>
      </c>
      <c r="E32" s="75"/>
      <c r="F32" s="78">
        <v>0.31</v>
      </c>
      <c r="G32" s="78">
        <v>0.31</v>
      </c>
      <c r="H32" s="78">
        <v>0.32</v>
      </c>
      <c r="I32">
        <v>35.049999999999997</v>
      </c>
      <c r="J32">
        <v>270.17</v>
      </c>
      <c r="K32">
        <v>100.62</v>
      </c>
      <c r="L32">
        <v>1.32</v>
      </c>
      <c r="M32">
        <v>3.25</v>
      </c>
      <c r="N32" s="135">
        <v>33</v>
      </c>
      <c r="O32" s="135">
        <v>24.26</v>
      </c>
      <c r="P32" s="135">
        <v>33</v>
      </c>
      <c r="Q32">
        <v>1.53</v>
      </c>
      <c r="R32">
        <v>27.84</v>
      </c>
      <c r="S32">
        <v>1.43</v>
      </c>
      <c r="T32">
        <v>45.66</v>
      </c>
      <c r="U32">
        <v>15.22</v>
      </c>
      <c r="V32">
        <v>15.22</v>
      </c>
      <c r="W32">
        <v>15.33</v>
      </c>
      <c r="X32">
        <v>3.06</v>
      </c>
      <c r="Y32">
        <v>6.94</v>
      </c>
      <c r="Z32">
        <v>5.46</v>
      </c>
      <c r="AA32">
        <v>13.46</v>
      </c>
      <c r="AB32">
        <v>6.73</v>
      </c>
      <c r="AC32">
        <v>9.5</v>
      </c>
      <c r="AD32">
        <v>24.62</v>
      </c>
      <c r="AE32">
        <v>24.62</v>
      </c>
      <c r="AF32">
        <v>2.57</v>
      </c>
    </row>
    <row r="33" spans="1:32">
      <c r="A33" t="s">
        <v>75</v>
      </c>
      <c r="B33" s="75">
        <v>129.97</v>
      </c>
      <c r="C33" s="75">
        <v>86.65</v>
      </c>
      <c r="D33" s="135">
        <f t="shared" si="0"/>
        <v>93</v>
      </c>
      <c r="E33" s="75"/>
      <c r="F33" s="78">
        <v>1.03</v>
      </c>
      <c r="G33" s="78">
        <v>1.03</v>
      </c>
      <c r="H33" s="78">
        <v>1.06</v>
      </c>
      <c r="I33">
        <v>35.049999999999997</v>
      </c>
      <c r="J33">
        <v>270.17</v>
      </c>
      <c r="K33">
        <v>100.62</v>
      </c>
      <c r="L33">
        <v>1.55</v>
      </c>
      <c r="M33">
        <v>3.29</v>
      </c>
      <c r="N33" s="135">
        <v>31</v>
      </c>
      <c r="O33" s="135">
        <v>31</v>
      </c>
      <c r="P33" s="135">
        <v>31</v>
      </c>
      <c r="Q33">
        <v>1.53</v>
      </c>
      <c r="R33">
        <v>41.72</v>
      </c>
      <c r="S33">
        <v>1.43</v>
      </c>
      <c r="T33">
        <v>43.88</v>
      </c>
      <c r="U33">
        <v>14.63</v>
      </c>
      <c r="V33">
        <v>14.62</v>
      </c>
      <c r="W33">
        <v>27.98</v>
      </c>
      <c r="X33">
        <v>5.6</v>
      </c>
      <c r="Y33">
        <v>12.65</v>
      </c>
      <c r="Z33">
        <v>8.81</v>
      </c>
      <c r="AA33">
        <v>25.33</v>
      </c>
      <c r="AB33">
        <v>12.67</v>
      </c>
      <c r="AC33">
        <v>9.2799999999999994</v>
      </c>
      <c r="AD33">
        <v>23.45</v>
      </c>
      <c r="AE33">
        <v>23.45</v>
      </c>
      <c r="AF33">
        <v>2.57</v>
      </c>
    </row>
    <row r="34" spans="1:32">
      <c r="A34" t="s">
        <v>76</v>
      </c>
      <c r="B34" s="75">
        <v>129.97</v>
      </c>
      <c r="C34" s="75">
        <v>86.65</v>
      </c>
      <c r="D34" s="135">
        <f t="shared" si="0"/>
        <v>93</v>
      </c>
      <c r="E34" s="75"/>
      <c r="F34" s="78">
        <v>1.95</v>
      </c>
      <c r="G34" s="78">
        <v>1.95</v>
      </c>
      <c r="H34" s="78">
        <v>2</v>
      </c>
      <c r="I34">
        <v>35.049999999999997</v>
      </c>
      <c r="J34">
        <v>270.17</v>
      </c>
      <c r="K34">
        <v>100.62</v>
      </c>
      <c r="L34">
        <v>1.55</v>
      </c>
      <c r="M34">
        <v>3.33</v>
      </c>
      <c r="N34" s="135">
        <v>31</v>
      </c>
      <c r="O34" s="135">
        <v>31</v>
      </c>
      <c r="P34" s="135">
        <v>31</v>
      </c>
      <c r="Q34">
        <v>1.53</v>
      </c>
      <c r="R34">
        <v>52.78</v>
      </c>
      <c r="S34">
        <v>1.43</v>
      </c>
      <c r="T34">
        <v>42.06</v>
      </c>
      <c r="U34">
        <v>14.02</v>
      </c>
      <c r="V34">
        <v>14.02</v>
      </c>
      <c r="W34">
        <v>44.46</v>
      </c>
      <c r="X34">
        <v>8.89</v>
      </c>
      <c r="Y34">
        <v>19.55</v>
      </c>
      <c r="Z34">
        <v>12.51</v>
      </c>
      <c r="AA34">
        <v>32</v>
      </c>
      <c r="AB34">
        <v>16</v>
      </c>
      <c r="AC34">
        <v>9.2200000000000006</v>
      </c>
      <c r="AD34">
        <v>26.69</v>
      </c>
      <c r="AE34">
        <v>26.69</v>
      </c>
      <c r="AF34">
        <v>2.57</v>
      </c>
    </row>
    <row r="35" spans="1:32">
      <c r="A35" t="s">
        <v>77</v>
      </c>
      <c r="B35" s="75">
        <v>129.97</v>
      </c>
      <c r="C35" s="75">
        <v>86.65</v>
      </c>
      <c r="D35" s="135">
        <f t="shared" si="0"/>
        <v>93</v>
      </c>
      <c r="E35" s="75"/>
      <c r="F35" s="78">
        <v>3.04</v>
      </c>
      <c r="G35" s="78">
        <v>3.04</v>
      </c>
      <c r="H35" s="78">
        <v>3.12</v>
      </c>
      <c r="I35">
        <v>35.049999999999997</v>
      </c>
      <c r="J35">
        <v>270.17</v>
      </c>
      <c r="K35">
        <v>100.62</v>
      </c>
      <c r="L35">
        <v>1.55</v>
      </c>
      <c r="M35">
        <v>3.37</v>
      </c>
      <c r="N35" s="135">
        <v>31</v>
      </c>
      <c r="O35" s="135">
        <v>31</v>
      </c>
      <c r="P35" s="135">
        <v>31</v>
      </c>
      <c r="Q35">
        <v>1.53</v>
      </c>
      <c r="R35">
        <v>63.76</v>
      </c>
      <c r="S35">
        <v>1.43</v>
      </c>
      <c r="T35">
        <v>45.08</v>
      </c>
      <c r="U35">
        <v>15.03</v>
      </c>
      <c r="V35">
        <v>15.01</v>
      </c>
      <c r="W35">
        <v>68.98</v>
      </c>
      <c r="X35">
        <v>13.79</v>
      </c>
      <c r="Y35">
        <v>26.99</v>
      </c>
      <c r="Z35">
        <v>21.71</v>
      </c>
      <c r="AA35">
        <v>39.340000000000003</v>
      </c>
      <c r="AB35">
        <v>19.66</v>
      </c>
      <c r="AC35">
        <v>8.89</v>
      </c>
      <c r="AD35">
        <v>25.69</v>
      </c>
      <c r="AE35">
        <v>25.69</v>
      </c>
      <c r="AF35">
        <v>2.57</v>
      </c>
    </row>
    <row r="36" spans="1:32">
      <c r="A36" t="s">
        <v>78</v>
      </c>
      <c r="B36" s="75">
        <v>129.97</v>
      </c>
      <c r="C36" s="75">
        <v>86.65</v>
      </c>
      <c r="D36" s="135">
        <f t="shared" si="0"/>
        <v>93</v>
      </c>
      <c r="E36" s="75"/>
      <c r="F36" s="78">
        <v>4.16</v>
      </c>
      <c r="G36" s="78">
        <v>4.16</v>
      </c>
      <c r="H36" s="78">
        <v>4.26</v>
      </c>
      <c r="I36">
        <v>35.049999999999997</v>
      </c>
      <c r="J36">
        <v>270.17</v>
      </c>
      <c r="K36">
        <v>100.62</v>
      </c>
      <c r="L36">
        <v>1.55</v>
      </c>
      <c r="M36">
        <v>3.41</v>
      </c>
      <c r="N36" s="135">
        <v>31</v>
      </c>
      <c r="O36" s="135">
        <v>31</v>
      </c>
      <c r="P36" s="135">
        <v>31</v>
      </c>
      <c r="Q36">
        <v>1.53</v>
      </c>
      <c r="R36">
        <v>74.06</v>
      </c>
      <c r="S36">
        <v>1.43</v>
      </c>
      <c r="T36">
        <v>43.99</v>
      </c>
      <c r="U36">
        <v>14.66</v>
      </c>
      <c r="V36">
        <v>14.67</v>
      </c>
      <c r="W36">
        <v>89.61</v>
      </c>
      <c r="X36">
        <v>17.920000000000002</v>
      </c>
      <c r="Y36">
        <v>34.47</v>
      </c>
      <c r="Z36">
        <v>27.05</v>
      </c>
      <c r="AA36">
        <v>49.34</v>
      </c>
      <c r="AB36">
        <v>24.66</v>
      </c>
      <c r="AC36">
        <v>8.42</v>
      </c>
      <c r="AD36">
        <v>24.88</v>
      </c>
      <c r="AE36">
        <v>24.88</v>
      </c>
      <c r="AF36">
        <v>2.57</v>
      </c>
    </row>
    <row r="37" spans="1:32">
      <c r="A37" t="s">
        <v>79</v>
      </c>
      <c r="B37" s="75">
        <v>129.97</v>
      </c>
      <c r="C37" s="75">
        <v>86.65</v>
      </c>
      <c r="D37" s="135">
        <f t="shared" si="0"/>
        <v>93</v>
      </c>
      <c r="E37" s="75"/>
      <c r="F37" s="78">
        <v>5.33</v>
      </c>
      <c r="G37" s="78">
        <v>5.33</v>
      </c>
      <c r="H37" s="78">
        <v>5.46</v>
      </c>
      <c r="I37">
        <v>35.049999999999997</v>
      </c>
      <c r="J37">
        <v>270.17</v>
      </c>
      <c r="K37">
        <v>100.62</v>
      </c>
      <c r="L37">
        <v>1.55</v>
      </c>
      <c r="M37">
        <v>3.45</v>
      </c>
      <c r="N37" s="135">
        <v>31</v>
      </c>
      <c r="O37" s="135">
        <v>31</v>
      </c>
      <c r="P37" s="135">
        <v>31</v>
      </c>
      <c r="Q37">
        <v>1.53</v>
      </c>
      <c r="R37">
        <v>83.91</v>
      </c>
      <c r="S37">
        <v>1.43</v>
      </c>
      <c r="T37">
        <v>43.07</v>
      </c>
      <c r="U37">
        <v>14.36</v>
      </c>
      <c r="V37">
        <v>14.34</v>
      </c>
      <c r="W37">
        <v>110.53</v>
      </c>
      <c r="X37">
        <v>22.11</v>
      </c>
      <c r="Y37">
        <v>39.700000000000003</v>
      </c>
      <c r="Z37">
        <v>31.91</v>
      </c>
      <c r="AA37">
        <v>60.67</v>
      </c>
      <c r="AB37">
        <v>30.33</v>
      </c>
      <c r="AC37">
        <v>8.1199999999999992</v>
      </c>
      <c r="AD37">
        <v>24.19</v>
      </c>
      <c r="AE37">
        <v>24.19</v>
      </c>
      <c r="AF37">
        <v>2.57</v>
      </c>
    </row>
    <row r="38" spans="1:32">
      <c r="A38" t="s">
        <v>80</v>
      </c>
      <c r="B38" s="75">
        <v>129.97</v>
      </c>
      <c r="C38" s="75">
        <v>86.65</v>
      </c>
      <c r="D38" s="135">
        <f t="shared" si="0"/>
        <v>93</v>
      </c>
      <c r="E38" s="75"/>
      <c r="F38" s="78">
        <v>6.39</v>
      </c>
      <c r="G38" s="78">
        <v>6.39</v>
      </c>
      <c r="H38" s="78">
        <v>6.54</v>
      </c>
      <c r="I38">
        <v>35.049999999999997</v>
      </c>
      <c r="J38">
        <v>270.17</v>
      </c>
      <c r="K38">
        <v>100.62</v>
      </c>
      <c r="L38">
        <v>1.55</v>
      </c>
      <c r="M38">
        <v>3.57</v>
      </c>
      <c r="N38" s="135">
        <v>31</v>
      </c>
      <c r="O38" s="135">
        <v>31</v>
      </c>
      <c r="P38" s="135">
        <v>31</v>
      </c>
      <c r="Q38">
        <v>1.53</v>
      </c>
      <c r="R38">
        <v>93.64</v>
      </c>
      <c r="S38">
        <v>1.43</v>
      </c>
      <c r="T38">
        <v>42.25</v>
      </c>
      <c r="U38">
        <v>14.08</v>
      </c>
      <c r="V38">
        <v>14.08</v>
      </c>
      <c r="W38">
        <v>130.79</v>
      </c>
      <c r="X38">
        <v>26.16</v>
      </c>
      <c r="Y38">
        <v>46.54</v>
      </c>
      <c r="Z38">
        <v>36.15</v>
      </c>
      <c r="AA38">
        <v>71.34</v>
      </c>
      <c r="AB38">
        <v>35.659999999999997</v>
      </c>
      <c r="AC38">
        <v>8.42</v>
      </c>
      <c r="AD38">
        <v>23.61</v>
      </c>
      <c r="AE38">
        <v>23.61</v>
      </c>
      <c r="AF38">
        <v>2.57</v>
      </c>
    </row>
    <row r="39" spans="1:32">
      <c r="A39" t="s">
        <v>81</v>
      </c>
      <c r="B39" s="75">
        <v>129.97</v>
      </c>
      <c r="C39" s="75">
        <v>86.65</v>
      </c>
      <c r="D39" s="135">
        <f t="shared" si="0"/>
        <v>93</v>
      </c>
      <c r="E39" s="75"/>
      <c r="F39" s="78">
        <v>7.45</v>
      </c>
      <c r="G39" s="78">
        <v>7.45</v>
      </c>
      <c r="H39" s="78">
        <v>7.63</v>
      </c>
      <c r="I39">
        <v>35.049999999999997</v>
      </c>
      <c r="J39">
        <v>270.17</v>
      </c>
      <c r="K39">
        <v>100.62</v>
      </c>
      <c r="L39">
        <v>1.55</v>
      </c>
      <c r="M39">
        <v>3.63</v>
      </c>
      <c r="N39" s="135">
        <v>31</v>
      </c>
      <c r="O39" s="135">
        <v>31</v>
      </c>
      <c r="P39" s="135">
        <v>31</v>
      </c>
      <c r="Q39">
        <v>1.53</v>
      </c>
      <c r="R39">
        <v>102.9</v>
      </c>
      <c r="S39">
        <v>1.43</v>
      </c>
      <c r="T39">
        <v>41.82</v>
      </c>
      <c r="U39">
        <v>13.94</v>
      </c>
      <c r="V39">
        <v>13.93</v>
      </c>
      <c r="W39">
        <v>150.38</v>
      </c>
      <c r="X39">
        <v>30.07</v>
      </c>
      <c r="Y39">
        <v>49.26</v>
      </c>
      <c r="Z39">
        <v>39.409999999999997</v>
      </c>
      <c r="AA39">
        <v>75.34</v>
      </c>
      <c r="AB39">
        <v>37.659999999999997</v>
      </c>
      <c r="AC39">
        <v>9.2100000000000009</v>
      </c>
      <c r="AD39">
        <v>22.69</v>
      </c>
      <c r="AE39">
        <v>22.69</v>
      </c>
      <c r="AF39">
        <v>2.57</v>
      </c>
    </row>
    <row r="40" spans="1:32">
      <c r="A40" t="s">
        <v>82</v>
      </c>
      <c r="B40" s="75">
        <v>129.97</v>
      </c>
      <c r="C40" s="75">
        <v>86.65</v>
      </c>
      <c r="D40" s="135">
        <f t="shared" si="0"/>
        <v>93</v>
      </c>
      <c r="E40" s="75"/>
      <c r="F40" s="78">
        <v>8.43</v>
      </c>
      <c r="G40" s="78">
        <v>8.43</v>
      </c>
      <c r="H40" s="78">
        <v>8.64</v>
      </c>
      <c r="I40">
        <v>35.049999999999997</v>
      </c>
      <c r="J40">
        <v>270.17</v>
      </c>
      <c r="K40">
        <v>100.62</v>
      </c>
      <c r="L40">
        <v>1.55</v>
      </c>
      <c r="M40">
        <v>3.69</v>
      </c>
      <c r="N40" s="135">
        <v>31</v>
      </c>
      <c r="O40" s="135">
        <v>31</v>
      </c>
      <c r="P40" s="135">
        <v>31</v>
      </c>
      <c r="Q40">
        <v>1.53</v>
      </c>
      <c r="R40">
        <v>111.34</v>
      </c>
      <c r="S40">
        <v>1.43</v>
      </c>
      <c r="T40">
        <v>41.59</v>
      </c>
      <c r="U40">
        <v>13.86</v>
      </c>
      <c r="V40">
        <v>13.87</v>
      </c>
      <c r="W40">
        <v>183.67</v>
      </c>
      <c r="X40">
        <v>36.729999999999997</v>
      </c>
      <c r="Y40">
        <v>57.04</v>
      </c>
      <c r="Z40">
        <v>41.99</v>
      </c>
      <c r="AA40">
        <v>79.34</v>
      </c>
      <c r="AB40">
        <v>39.659999999999997</v>
      </c>
      <c r="AC40">
        <v>9.65</v>
      </c>
      <c r="AD40">
        <v>22</v>
      </c>
      <c r="AE40">
        <v>22</v>
      </c>
      <c r="AF40">
        <v>2.57</v>
      </c>
    </row>
    <row r="41" spans="1:32">
      <c r="A41" t="s">
        <v>83</v>
      </c>
      <c r="B41" s="75">
        <v>129.97</v>
      </c>
      <c r="C41" s="75">
        <v>86.65</v>
      </c>
      <c r="D41" s="135">
        <f t="shared" si="0"/>
        <v>93</v>
      </c>
      <c r="E41" s="75"/>
      <c r="F41" s="78">
        <v>9.33</v>
      </c>
      <c r="G41" s="78">
        <v>9.33</v>
      </c>
      <c r="H41" s="78">
        <v>9.56</v>
      </c>
      <c r="I41">
        <v>35.049999999999997</v>
      </c>
      <c r="J41">
        <v>270.17</v>
      </c>
      <c r="K41">
        <v>100.62</v>
      </c>
      <c r="L41">
        <v>1.55</v>
      </c>
      <c r="M41">
        <v>3.77</v>
      </c>
      <c r="N41" s="135">
        <v>31</v>
      </c>
      <c r="O41" s="135">
        <v>31</v>
      </c>
      <c r="P41" s="135">
        <v>31</v>
      </c>
      <c r="Q41">
        <v>1.53</v>
      </c>
      <c r="R41">
        <v>118.74</v>
      </c>
      <c r="S41">
        <v>1.43</v>
      </c>
      <c r="T41">
        <v>43.99</v>
      </c>
      <c r="U41">
        <v>14.66</v>
      </c>
      <c r="V41">
        <v>14.67</v>
      </c>
      <c r="W41">
        <v>201.58</v>
      </c>
      <c r="X41">
        <v>40.31</v>
      </c>
      <c r="Y41">
        <v>64.819999999999993</v>
      </c>
      <c r="Z41">
        <v>31.98</v>
      </c>
      <c r="AA41">
        <v>83.34</v>
      </c>
      <c r="AB41">
        <v>41.66</v>
      </c>
      <c r="AC41">
        <v>9.27</v>
      </c>
      <c r="AD41">
        <v>26.78</v>
      </c>
      <c r="AE41">
        <v>26.78</v>
      </c>
      <c r="AF41">
        <v>2.57</v>
      </c>
    </row>
    <row r="42" spans="1:32">
      <c r="A42" t="s">
        <v>84</v>
      </c>
      <c r="B42" s="75">
        <v>129.97</v>
      </c>
      <c r="C42" s="75">
        <v>86.65</v>
      </c>
      <c r="D42" s="135">
        <f t="shared" si="0"/>
        <v>93</v>
      </c>
      <c r="E42" s="75"/>
      <c r="F42" s="78">
        <v>10.11</v>
      </c>
      <c r="G42" s="78">
        <v>10.11</v>
      </c>
      <c r="H42" s="78">
        <v>10.37</v>
      </c>
      <c r="I42">
        <v>35.049999999999997</v>
      </c>
      <c r="J42">
        <v>270.17</v>
      </c>
      <c r="K42">
        <v>100.62</v>
      </c>
      <c r="L42">
        <v>1.55</v>
      </c>
      <c r="M42">
        <v>3.67</v>
      </c>
      <c r="N42" s="135">
        <v>31</v>
      </c>
      <c r="O42" s="135">
        <v>31</v>
      </c>
      <c r="P42" s="135">
        <v>31</v>
      </c>
      <c r="Q42">
        <v>1.53</v>
      </c>
      <c r="R42">
        <v>124.63</v>
      </c>
      <c r="S42">
        <v>1.43</v>
      </c>
      <c r="T42">
        <v>44.18</v>
      </c>
      <c r="U42">
        <v>14.73</v>
      </c>
      <c r="V42">
        <v>14.71</v>
      </c>
      <c r="W42">
        <v>218.58</v>
      </c>
      <c r="X42">
        <v>43.71</v>
      </c>
      <c r="Y42">
        <v>80.650000000000006</v>
      </c>
      <c r="Z42">
        <v>34.03</v>
      </c>
      <c r="AA42">
        <v>87.34</v>
      </c>
      <c r="AB42">
        <v>43.66</v>
      </c>
      <c r="AC42">
        <v>9.1199999999999992</v>
      </c>
      <c r="AD42">
        <v>27.98</v>
      </c>
      <c r="AE42">
        <v>27.98</v>
      </c>
      <c r="AF42">
        <v>2.57</v>
      </c>
    </row>
    <row r="43" spans="1:32">
      <c r="A43" t="s">
        <v>85</v>
      </c>
      <c r="B43" s="75">
        <v>129.97</v>
      </c>
      <c r="C43" s="75">
        <v>86.65</v>
      </c>
      <c r="D43" s="135">
        <f t="shared" si="0"/>
        <v>93</v>
      </c>
      <c r="E43" s="75"/>
      <c r="F43" s="78">
        <v>10.8</v>
      </c>
      <c r="G43" s="78">
        <v>10.8</v>
      </c>
      <c r="H43" s="78">
        <v>11.07</v>
      </c>
      <c r="I43">
        <v>35.049999999999997</v>
      </c>
      <c r="J43">
        <v>270.17</v>
      </c>
      <c r="K43">
        <v>100.62</v>
      </c>
      <c r="L43">
        <v>1.55</v>
      </c>
      <c r="M43">
        <v>3.64</v>
      </c>
      <c r="N43" s="135">
        <v>31</v>
      </c>
      <c r="O43" s="135">
        <v>31</v>
      </c>
      <c r="P43" s="135">
        <v>31</v>
      </c>
      <c r="Q43">
        <v>1.53</v>
      </c>
      <c r="R43">
        <v>128.94999999999999</v>
      </c>
      <c r="S43">
        <v>1.43</v>
      </c>
      <c r="T43">
        <v>45.43</v>
      </c>
      <c r="U43">
        <v>15.14</v>
      </c>
      <c r="V43">
        <v>15.15</v>
      </c>
      <c r="W43">
        <v>232.83</v>
      </c>
      <c r="X43">
        <v>46.56</v>
      </c>
      <c r="Y43">
        <v>88.29</v>
      </c>
      <c r="Z43">
        <v>36.03</v>
      </c>
      <c r="AA43">
        <v>92</v>
      </c>
      <c r="AB43">
        <v>46</v>
      </c>
      <c r="AC43">
        <v>9.39</v>
      </c>
      <c r="AD43">
        <v>28.61</v>
      </c>
      <c r="AE43">
        <v>28.61</v>
      </c>
      <c r="AF43">
        <v>2.57</v>
      </c>
    </row>
    <row r="44" spans="1:32">
      <c r="A44" t="s">
        <v>86</v>
      </c>
      <c r="B44" s="75">
        <v>129.97</v>
      </c>
      <c r="C44" s="75">
        <v>86.65</v>
      </c>
      <c r="D44" s="135">
        <f t="shared" si="0"/>
        <v>93</v>
      </c>
      <c r="E44" s="75"/>
      <c r="F44" s="78">
        <v>11.58</v>
      </c>
      <c r="G44" s="78">
        <v>11.58</v>
      </c>
      <c r="H44" s="78">
        <v>11.87</v>
      </c>
      <c r="I44">
        <v>35.049999999999997</v>
      </c>
      <c r="J44">
        <v>270.17</v>
      </c>
      <c r="K44">
        <v>100.62</v>
      </c>
      <c r="L44">
        <v>1.55</v>
      </c>
      <c r="M44">
        <v>3.64</v>
      </c>
      <c r="N44" s="135">
        <v>31</v>
      </c>
      <c r="O44" s="135">
        <v>31</v>
      </c>
      <c r="P44" s="135">
        <v>31</v>
      </c>
      <c r="Q44">
        <v>1.53</v>
      </c>
      <c r="R44">
        <v>131.80000000000001</v>
      </c>
      <c r="S44">
        <v>1.43</v>
      </c>
      <c r="T44">
        <v>46.84</v>
      </c>
      <c r="U44">
        <v>15.61</v>
      </c>
      <c r="V44">
        <v>15.62</v>
      </c>
      <c r="W44">
        <v>237.79</v>
      </c>
      <c r="X44">
        <v>47.56</v>
      </c>
      <c r="Y44">
        <v>95.15</v>
      </c>
      <c r="Z44">
        <v>46.63</v>
      </c>
      <c r="AA44">
        <v>96</v>
      </c>
      <c r="AB44">
        <v>48</v>
      </c>
      <c r="AC44">
        <v>9.5</v>
      </c>
      <c r="AD44">
        <v>29.32</v>
      </c>
      <c r="AE44">
        <v>29.32</v>
      </c>
      <c r="AF44">
        <v>2.57</v>
      </c>
    </row>
    <row r="45" spans="1:32">
      <c r="A45" t="s">
        <v>87</v>
      </c>
      <c r="B45" s="75">
        <v>129.97</v>
      </c>
      <c r="C45" s="75">
        <v>86.65</v>
      </c>
      <c r="D45" s="135">
        <f t="shared" si="0"/>
        <v>93</v>
      </c>
      <c r="E45" s="75"/>
      <c r="F45" s="78">
        <v>12.23</v>
      </c>
      <c r="G45" s="78">
        <v>12.23</v>
      </c>
      <c r="H45" s="78">
        <v>12.53</v>
      </c>
      <c r="I45">
        <v>35.049999999999997</v>
      </c>
      <c r="J45">
        <v>270.17</v>
      </c>
      <c r="K45">
        <v>100.62</v>
      </c>
      <c r="L45">
        <v>1.55</v>
      </c>
      <c r="M45">
        <v>3.71</v>
      </c>
      <c r="N45" s="135">
        <v>31</v>
      </c>
      <c r="O45" s="135">
        <v>31</v>
      </c>
      <c r="P45" s="135">
        <v>31</v>
      </c>
      <c r="Q45">
        <v>1.53</v>
      </c>
      <c r="R45">
        <v>133.66999999999999</v>
      </c>
      <c r="S45">
        <v>1.43</v>
      </c>
      <c r="T45">
        <v>49.48</v>
      </c>
      <c r="U45">
        <v>16.489999999999998</v>
      </c>
      <c r="V45">
        <v>16.489999999999998</v>
      </c>
      <c r="W45">
        <v>237.79</v>
      </c>
      <c r="X45">
        <v>47.56</v>
      </c>
      <c r="Y45">
        <v>95.67</v>
      </c>
      <c r="Z45">
        <v>47.7</v>
      </c>
      <c r="AA45">
        <v>97.34</v>
      </c>
      <c r="AB45">
        <v>48.66</v>
      </c>
      <c r="AC45">
        <v>9.56</v>
      </c>
      <c r="AD45">
        <v>30.12</v>
      </c>
      <c r="AE45">
        <v>30.12</v>
      </c>
      <c r="AF45">
        <v>2.57</v>
      </c>
    </row>
    <row r="46" spans="1:32">
      <c r="A46" t="s">
        <v>88</v>
      </c>
      <c r="B46" s="75">
        <v>129.97</v>
      </c>
      <c r="C46" s="75">
        <v>86.65</v>
      </c>
      <c r="D46" s="135">
        <f t="shared" si="0"/>
        <v>93</v>
      </c>
      <c r="E46" s="75"/>
      <c r="F46" s="78">
        <v>12.75</v>
      </c>
      <c r="G46" s="78">
        <v>12.75</v>
      </c>
      <c r="H46" s="78">
        <v>13.06</v>
      </c>
      <c r="I46">
        <v>35.049999999999997</v>
      </c>
      <c r="J46">
        <v>270.17</v>
      </c>
      <c r="K46">
        <v>100.62</v>
      </c>
      <c r="L46">
        <v>1.55</v>
      </c>
      <c r="M46">
        <v>3.64</v>
      </c>
      <c r="N46" s="135">
        <v>31</v>
      </c>
      <c r="O46" s="135">
        <v>31</v>
      </c>
      <c r="P46" s="135">
        <v>31</v>
      </c>
      <c r="Q46">
        <v>1.53</v>
      </c>
      <c r="R46">
        <v>134.82</v>
      </c>
      <c r="S46">
        <v>1.43</v>
      </c>
      <c r="T46">
        <v>50.8</v>
      </c>
      <c r="U46">
        <v>16.93</v>
      </c>
      <c r="V46">
        <v>16.93</v>
      </c>
      <c r="W46">
        <v>237.79</v>
      </c>
      <c r="X46">
        <v>47.56</v>
      </c>
      <c r="Y46">
        <v>95.33</v>
      </c>
      <c r="Z46">
        <v>48.44</v>
      </c>
      <c r="AA46">
        <v>94.67</v>
      </c>
      <c r="AB46">
        <v>47.33</v>
      </c>
      <c r="AC46">
        <v>9.65</v>
      </c>
      <c r="AD46">
        <v>31.56</v>
      </c>
      <c r="AE46">
        <v>31.56</v>
      </c>
      <c r="AF46">
        <v>2.57</v>
      </c>
    </row>
    <row r="47" spans="1:32">
      <c r="A47" t="s">
        <v>89</v>
      </c>
      <c r="B47" s="75">
        <v>129.97</v>
      </c>
      <c r="C47" s="75">
        <v>74.239999999999995</v>
      </c>
      <c r="D47" s="135">
        <f t="shared" si="0"/>
        <v>93</v>
      </c>
      <c r="E47" s="75"/>
      <c r="F47" s="78">
        <v>15.03</v>
      </c>
      <c r="G47" s="78">
        <v>15.03</v>
      </c>
      <c r="H47" s="78">
        <v>15.4</v>
      </c>
      <c r="I47">
        <v>35.049999999999997</v>
      </c>
      <c r="J47">
        <v>270.17</v>
      </c>
      <c r="K47">
        <v>100.62</v>
      </c>
      <c r="L47">
        <v>1.55</v>
      </c>
      <c r="M47">
        <v>3.67</v>
      </c>
      <c r="N47" s="135">
        <v>31</v>
      </c>
      <c r="O47" s="135">
        <v>31</v>
      </c>
      <c r="P47" s="135">
        <v>31</v>
      </c>
      <c r="Q47">
        <v>1.6</v>
      </c>
      <c r="R47">
        <v>134.52000000000001</v>
      </c>
      <c r="S47">
        <v>1.48</v>
      </c>
      <c r="T47">
        <v>40.85</v>
      </c>
      <c r="U47">
        <v>13.62</v>
      </c>
      <c r="V47">
        <v>13.61</v>
      </c>
      <c r="W47">
        <v>237.79</v>
      </c>
      <c r="X47">
        <v>47.56</v>
      </c>
      <c r="Y47">
        <v>95.68</v>
      </c>
      <c r="Z47">
        <v>48.96</v>
      </c>
      <c r="AA47">
        <v>94</v>
      </c>
      <c r="AB47">
        <v>47</v>
      </c>
      <c r="AC47">
        <v>8.66</v>
      </c>
      <c r="AD47">
        <v>32.78</v>
      </c>
      <c r="AE47">
        <v>32.78</v>
      </c>
      <c r="AF47">
        <v>2.57</v>
      </c>
    </row>
    <row r="48" spans="1:32">
      <c r="A48" t="s">
        <v>90</v>
      </c>
      <c r="B48" s="75">
        <v>129.97</v>
      </c>
      <c r="C48" s="75">
        <v>74.239999999999995</v>
      </c>
      <c r="D48" s="135">
        <f t="shared" si="0"/>
        <v>93</v>
      </c>
      <c r="E48" s="75"/>
      <c r="F48" s="78">
        <v>15.5</v>
      </c>
      <c r="G48" s="78">
        <v>15.5</v>
      </c>
      <c r="H48" s="78">
        <v>15.88</v>
      </c>
      <c r="I48">
        <v>35.049999999999997</v>
      </c>
      <c r="J48">
        <v>270.17</v>
      </c>
      <c r="K48">
        <v>100.62</v>
      </c>
      <c r="L48">
        <v>1.55</v>
      </c>
      <c r="M48">
        <v>3.77</v>
      </c>
      <c r="N48" s="135">
        <v>31</v>
      </c>
      <c r="O48" s="135">
        <v>31</v>
      </c>
      <c r="P48" s="135">
        <v>31</v>
      </c>
      <c r="Q48">
        <v>1.6</v>
      </c>
      <c r="R48">
        <v>133.62</v>
      </c>
      <c r="S48">
        <v>1.48</v>
      </c>
      <c r="T48">
        <v>41.71</v>
      </c>
      <c r="U48">
        <v>13.9</v>
      </c>
      <c r="V48">
        <v>13.9</v>
      </c>
      <c r="W48">
        <v>237.79</v>
      </c>
      <c r="X48">
        <v>47.56</v>
      </c>
      <c r="Y48">
        <v>96.03</v>
      </c>
      <c r="Z48">
        <v>49.28</v>
      </c>
      <c r="AA48">
        <v>93.34</v>
      </c>
      <c r="AB48">
        <v>46.66</v>
      </c>
      <c r="AC48">
        <v>8.84</v>
      </c>
      <c r="AD48">
        <v>34.229999999999997</v>
      </c>
      <c r="AE48">
        <v>34.229999999999997</v>
      </c>
      <c r="AF48">
        <v>2.57</v>
      </c>
    </row>
    <row r="49" spans="1:32">
      <c r="A49" t="s">
        <v>91</v>
      </c>
      <c r="B49" s="75">
        <v>129.97</v>
      </c>
      <c r="C49" s="75">
        <v>74.239999999999995</v>
      </c>
      <c r="D49" s="135">
        <f t="shared" si="0"/>
        <v>93</v>
      </c>
      <c r="E49" s="75"/>
      <c r="F49" s="78">
        <v>15.88</v>
      </c>
      <c r="G49" s="78">
        <v>15.88</v>
      </c>
      <c r="H49" s="78">
        <v>16.28</v>
      </c>
      <c r="I49">
        <v>35.049999999999997</v>
      </c>
      <c r="J49">
        <v>270.17</v>
      </c>
      <c r="K49">
        <v>100.62</v>
      </c>
      <c r="L49">
        <v>1.55</v>
      </c>
      <c r="M49">
        <v>4.07</v>
      </c>
      <c r="N49" s="135">
        <v>31</v>
      </c>
      <c r="O49" s="135">
        <v>31</v>
      </c>
      <c r="P49" s="135">
        <v>31</v>
      </c>
      <c r="Q49">
        <v>1.6</v>
      </c>
      <c r="R49">
        <v>131.96</v>
      </c>
      <c r="S49">
        <v>1.48</v>
      </c>
      <c r="T49">
        <v>42.77</v>
      </c>
      <c r="U49">
        <v>14.26</v>
      </c>
      <c r="V49">
        <v>14.24</v>
      </c>
      <c r="W49">
        <v>237.79</v>
      </c>
      <c r="X49">
        <v>47.56</v>
      </c>
      <c r="Y49">
        <v>96.37</v>
      </c>
      <c r="Z49">
        <v>49.56</v>
      </c>
      <c r="AA49">
        <v>92.67</v>
      </c>
      <c r="AB49">
        <v>46.33</v>
      </c>
      <c r="AC49">
        <v>8.67</v>
      </c>
      <c r="AD49">
        <v>35.200000000000003</v>
      </c>
      <c r="AE49">
        <v>35.200000000000003</v>
      </c>
      <c r="AF49">
        <v>2.57</v>
      </c>
    </row>
    <row r="50" spans="1:32">
      <c r="A50" t="s">
        <v>92</v>
      </c>
      <c r="B50" s="75">
        <v>129.97</v>
      </c>
      <c r="C50" s="75">
        <v>74.239999999999995</v>
      </c>
      <c r="D50" s="135">
        <f t="shared" si="0"/>
        <v>93</v>
      </c>
      <c r="E50" s="75"/>
      <c r="F50" s="78">
        <v>16.12</v>
      </c>
      <c r="G50" s="78">
        <v>16.12</v>
      </c>
      <c r="H50" s="78">
        <v>16.53</v>
      </c>
      <c r="I50">
        <v>35.049999999999997</v>
      </c>
      <c r="J50">
        <v>270.17</v>
      </c>
      <c r="K50">
        <v>100.62</v>
      </c>
      <c r="L50">
        <v>1.55</v>
      </c>
      <c r="M50">
        <v>4.47</v>
      </c>
      <c r="N50" s="135">
        <v>31</v>
      </c>
      <c r="O50" s="135">
        <v>31</v>
      </c>
      <c r="P50" s="135">
        <v>31</v>
      </c>
      <c r="Q50">
        <v>1.6</v>
      </c>
      <c r="R50">
        <v>130.34</v>
      </c>
      <c r="S50">
        <v>1.48</v>
      </c>
      <c r="T50">
        <v>43.9</v>
      </c>
      <c r="U50">
        <v>14.63</v>
      </c>
      <c r="V50">
        <v>14.63</v>
      </c>
      <c r="W50">
        <v>237.79</v>
      </c>
      <c r="X50">
        <v>47.56</v>
      </c>
      <c r="Y50">
        <v>96.37</v>
      </c>
      <c r="Z50">
        <v>49.86</v>
      </c>
      <c r="AA50">
        <v>92.67</v>
      </c>
      <c r="AB50">
        <v>46.33</v>
      </c>
      <c r="AC50">
        <v>9.2899999999999991</v>
      </c>
      <c r="AD50">
        <v>39.44</v>
      </c>
      <c r="AE50">
        <v>39.44</v>
      </c>
      <c r="AF50">
        <v>2.57</v>
      </c>
    </row>
    <row r="51" spans="1:32">
      <c r="A51" t="s">
        <v>93</v>
      </c>
      <c r="B51" s="75">
        <v>129.97</v>
      </c>
      <c r="C51" s="75">
        <v>74.239999999999995</v>
      </c>
      <c r="D51" s="135">
        <f t="shared" si="0"/>
        <v>93</v>
      </c>
      <c r="E51" s="75"/>
      <c r="F51" s="78">
        <v>16.37</v>
      </c>
      <c r="G51" s="78">
        <v>16.37</v>
      </c>
      <c r="H51" s="78">
        <v>16.79</v>
      </c>
      <c r="I51">
        <v>35.049999999999997</v>
      </c>
      <c r="J51">
        <v>270.17</v>
      </c>
      <c r="K51">
        <v>100.62</v>
      </c>
      <c r="L51">
        <v>1.55</v>
      </c>
      <c r="M51">
        <v>4.87</v>
      </c>
      <c r="N51" s="135">
        <v>31</v>
      </c>
      <c r="O51" s="135">
        <v>31</v>
      </c>
      <c r="P51" s="135">
        <v>31</v>
      </c>
      <c r="Q51">
        <v>1.6</v>
      </c>
      <c r="R51">
        <v>130.38999999999999</v>
      </c>
      <c r="S51">
        <v>1.48</v>
      </c>
      <c r="T51">
        <v>46.36</v>
      </c>
      <c r="U51">
        <v>15.45</v>
      </c>
      <c r="V51">
        <v>15.46</v>
      </c>
      <c r="W51">
        <v>237.79</v>
      </c>
      <c r="X51">
        <v>47.56</v>
      </c>
      <c r="Y51">
        <v>96.04</v>
      </c>
      <c r="Z51">
        <v>49.94</v>
      </c>
      <c r="AA51">
        <v>88.67</v>
      </c>
      <c r="AB51">
        <v>44.33</v>
      </c>
      <c r="AC51">
        <v>9.64</v>
      </c>
      <c r="AD51">
        <v>44.79</v>
      </c>
      <c r="AE51">
        <v>44.79</v>
      </c>
      <c r="AF51">
        <v>2.57</v>
      </c>
    </row>
    <row r="52" spans="1:32">
      <c r="A52" t="s">
        <v>94</v>
      </c>
      <c r="B52" s="75">
        <v>129.97</v>
      </c>
      <c r="C52" s="75">
        <v>74.239999999999995</v>
      </c>
      <c r="D52" s="135">
        <f t="shared" si="0"/>
        <v>93</v>
      </c>
      <c r="E52" s="75"/>
      <c r="F52" s="78">
        <v>16.47</v>
      </c>
      <c r="G52" s="78">
        <v>16.47</v>
      </c>
      <c r="H52" s="78">
        <v>16.88</v>
      </c>
      <c r="I52">
        <v>35.049999999999997</v>
      </c>
      <c r="J52">
        <v>270.17</v>
      </c>
      <c r="K52">
        <v>100.62</v>
      </c>
      <c r="L52">
        <v>1.55</v>
      </c>
      <c r="M52">
        <v>5.27</v>
      </c>
      <c r="N52" s="135">
        <v>31</v>
      </c>
      <c r="O52" s="135">
        <v>31</v>
      </c>
      <c r="P52" s="135">
        <v>31</v>
      </c>
      <c r="Q52">
        <v>1.6</v>
      </c>
      <c r="R52">
        <v>131.72999999999999</v>
      </c>
      <c r="S52">
        <v>1.48</v>
      </c>
      <c r="T52">
        <v>48.25</v>
      </c>
      <c r="U52">
        <v>16.079999999999998</v>
      </c>
      <c r="V52">
        <v>16.079999999999998</v>
      </c>
      <c r="W52">
        <v>237.79</v>
      </c>
      <c r="X52">
        <v>47.56</v>
      </c>
      <c r="Y52">
        <v>96</v>
      </c>
      <c r="Z52">
        <v>49.89</v>
      </c>
      <c r="AA52">
        <v>88.67</v>
      </c>
      <c r="AB52">
        <v>44.33</v>
      </c>
      <c r="AC52">
        <v>11.11</v>
      </c>
      <c r="AD52">
        <v>50.11</v>
      </c>
      <c r="AE52">
        <v>50.11</v>
      </c>
      <c r="AF52">
        <v>2.57</v>
      </c>
    </row>
    <row r="53" spans="1:32">
      <c r="A53" t="s">
        <v>95</v>
      </c>
      <c r="B53" s="75">
        <v>129.97</v>
      </c>
      <c r="C53" s="75">
        <v>74.239999999999995</v>
      </c>
      <c r="D53" s="135">
        <f t="shared" si="0"/>
        <v>93</v>
      </c>
      <c r="E53" s="75"/>
      <c r="F53" s="78">
        <v>16.510000000000002</v>
      </c>
      <c r="G53" s="78">
        <v>16.510000000000002</v>
      </c>
      <c r="H53" s="78">
        <v>16.920000000000002</v>
      </c>
      <c r="I53">
        <v>35.049999999999997</v>
      </c>
      <c r="J53">
        <v>270.17</v>
      </c>
      <c r="K53">
        <v>67.239999999999995</v>
      </c>
      <c r="L53">
        <v>1.55</v>
      </c>
      <c r="M53">
        <v>6.51</v>
      </c>
      <c r="N53" s="135">
        <v>31</v>
      </c>
      <c r="O53" s="135">
        <v>31</v>
      </c>
      <c r="P53" s="135">
        <v>31</v>
      </c>
      <c r="Q53">
        <v>1.6</v>
      </c>
      <c r="R53">
        <v>133.12</v>
      </c>
      <c r="S53">
        <v>1.48</v>
      </c>
      <c r="T53">
        <v>65.13</v>
      </c>
      <c r="U53">
        <v>21.71</v>
      </c>
      <c r="V53">
        <v>21.71</v>
      </c>
      <c r="W53">
        <v>237.79</v>
      </c>
      <c r="X53">
        <v>47.56</v>
      </c>
      <c r="Y53">
        <v>96</v>
      </c>
      <c r="Z53">
        <v>49.63</v>
      </c>
      <c r="AA53">
        <v>88.67</v>
      </c>
      <c r="AB53">
        <v>44.33</v>
      </c>
      <c r="AC53">
        <v>14.42</v>
      </c>
      <c r="AD53">
        <v>54.48</v>
      </c>
      <c r="AE53">
        <v>54.48</v>
      </c>
      <c r="AF53">
        <v>2.57</v>
      </c>
    </row>
    <row r="54" spans="1:32">
      <c r="A54" t="s">
        <v>96</v>
      </c>
      <c r="B54" s="75">
        <v>100.96</v>
      </c>
      <c r="C54" s="75">
        <v>74.239999999999995</v>
      </c>
      <c r="D54" s="135">
        <f t="shared" si="0"/>
        <v>93</v>
      </c>
      <c r="E54" s="75"/>
      <c r="F54" s="78">
        <v>16.53</v>
      </c>
      <c r="G54" s="78">
        <v>16.53</v>
      </c>
      <c r="H54" s="78">
        <v>16.940000000000001</v>
      </c>
      <c r="I54">
        <v>35.049999999999997</v>
      </c>
      <c r="J54">
        <v>270.17</v>
      </c>
      <c r="K54">
        <v>52.83</v>
      </c>
      <c r="L54">
        <v>1.55</v>
      </c>
      <c r="M54">
        <v>6.57</v>
      </c>
      <c r="N54" s="135">
        <v>31</v>
      </c>
      <c r="O54" s="135">
        <v>31</v>
      </c>
      <c r="P54" s="135">
        <v>31</v>
      </c>
      <c r="Q54">
        <v>1.6</v>
      </c>
      <c r="R54">
        <v>133.93</v>
      </c>
      <c r="S54">
        <v>1.48</v>
      </c>
      <c r="T54">
        <v>66.27</v>
      </c>
      <c r="U54">
        <v>22.09</v>
      </c>
      <c r="V54">
        <v>22.08</v>
      </c>
      <c r="W54">
        <v>237.79</v>
      </c>
      <c r="X54">
        <v>47.56</v>
      </c>
      <c r="Y54">
        <v>96</v>
      </c>
      <c r="Z54">
        <v>49.44</v>
      </c>
      <c r="AA54">
        <v>88.67</v>
      </c>
      <c r="AB54">
        <v>44.33</v>
      </c>
      <c r="AC54">
        <v>14.84</v>
      </c>
      <c r="AD54">
        <v>57.49</v>
      </c>
      <c r="AE54">
        <v>57.49</v>
      </c>
      <c r="AF54">
        <v>2.57</v>
      </c>
    </row>
    <row r="55" spans="1:32">
      <c r="A55" t="s">
        <v>97</v>
      </c>
      <c r="B55" s="75">
        <v>55.37</v>
      </c>
      <c r="C55" s="75">
        <v>32.32</v>
      </c>
      <c r="D55" s="135">
        <f t="shared" si="0"/>
        <v>93</v>
      </c>
      <c r="E55" s="75"/>
      <c r="F55" s="78">
        <v>17.43</v>
      </c>
      <c r="G55" s="78">
        <v>17.43</v>
      </c>
      <c r="H55" s="78">
        <v>17.87</v>
      </c>
      <c r="I55">
        <v>35.049999999999997</v>
      </c>
      <c r="J55">
        <v>270.17</v>
      </c>
      <c r="K55">
        <v>52.83</v>
      </c>
      <c r="L55">
        <v>1.55</v>
      </c>
      <c r="M55">
        <v>6.65</v>
      </c>
      <c r="N55" s="135">
        <v>31</v>
      </c>
      <c r="O55" s="135">
        <v>31</v>
      </c>
      <c r="P55" s="135">
        <v>31</v>
      </c>
      <c r="Q55">
        <v>1.68</v>
      </c>
      <c r="R55">
        <v>133.36000000000001</v>
      </c>
      <c r="S55">
        <v>1.48</v>
      </c>
      <c r="T55">
        <v>67.48</v>
      </c>
      <c r="U55">
        <v>22.49</v>
      </c>
      <c r="V55">
        <v>22.49</v>
      </c>
      <c r="W55">
        <v>237.79</v>
      </c>
      <c r="X55">
        <v>47.56</v>
      </c>
      <c r="Y55">
        <v>96</v>
      </c>
      <c r="Z55">
        <v>49.15</v>
      </c>
      <c r="AA55">
        <v>88.67</v>
      </c>
      <c r="AB55">
        <v>44.33</v>
      </c>
      <c r="AC55">
        <v>15.13</v>
      </c>
      <c r="AD55">
        <v>58.77</v>
      </c>
      <c r="AE55">
        <v>58.77</v>
      </c>
      <c r="AF55">
        <v>2.57</v>
      </c>
    </row>
    <row r="56" spans="1:32">
      <c r="A56" t="s">
        <v>98</v>
      </c>
      <c r="B56" s="75">
        <v>55.37</v>
      </c>
      <c r="C56" s="75">
        <v>32.32</v>
      </c>
      <c r="D56" s="135">
        <f t="shared" si="0"/>
        <v>93</v>
      </c>
      <c r="E56" s="75"/>
      <c r="F56" s="78">
        <v>17.25</v>
      </c>
      <c r="G56" s="78">
        <v>17.25</v>
      </c>
      <c r="H56" s="78">
        <v>17.670000000000002</v>
      </c>
      <c r="I56">
        <v>35.049999999999997</v>
      </c>
      <c r="J56">
        <v>270.17</v>
      </c>
      <c r="K56">
        <v>52.83</v>
      </c>
      <c r="L56">
        <v>1.55</v>
      </c>
      <c r="M56">
        <v>6.92</v>
      </c>
      <c r="N56" s="135">
        <v>31</v>
      </c>
      <c r="O56" s="135">
        <v>31</v>
      </c>
      <c r="P56" s="135">
        <v>31</v>
      </c>
      <c r="Q56">
        <v>1.68</v>
      </c>
      <c r="R56">
        <v>131.4</v>
      </c>
      <c r="S56">
        <v>1.48</v>
      </c>
      <c r="T56">
        <v>69.8</v>
      </c>
      <c r="U56">
        <v>23.27</v>
      </c>
      <c r="V56">
        <v>23.25</v>
      </c>
      <c r="W56">
        <v>237.79</v>
      </c>
      <c r="X56">
        <v>47.56</v>
      </c>
      <c r="Y56">
        <v>96</v>
      </c>
      <c r="Z56">
        <v>48.82</v>
      </c>
      <c r="AA56">
        <v>90</v>
      </c>
      <c r="AB56">
        <v>45</v>
      </c>
      <c r="AC56">
        <v>15.49</v>
      </c>
      <c r="AD56">
        <v>60.56</v>
      </c>
      <c r="AE56">
        <v>60.56</v>
      </c>
      <c r="AF56">
        <v>2.57</v>
      </c>
    </row>
    <row r="57" spans="1:32">
      <c r="A57" t="s">
        <v>99</v>
      </c>
      <c r="B57" s="75">
        <v>55.37</v>
      </c>
      <c r="C57" s="75">
        <v>32.32</v>
      </c>
      <c r="D57" s="135">
        <f t="shared" si="0"/>
        <v>93</v>
      </c>
      <c r="E57" s="75"/>
      <c r="F57" s="78">
        <v>17.03</v>
      </c>
      <c r="G57" s="78">
        <v>17.03</v>
      </c>
      <c r="H57" s="78">
        <v>17.45</v>
      </c>
      <c r="I57">
        <v>35.049999999999997</v>
      </c>
      <c r="J57">
        <v>270.17</v>
      </c>
      <c r="K57">
        <v>52.83</v>
      </c>
      <c r="L57">
        <v>1.55</v>
      </c>
      <c r="M57">
        <v>7.65</v>
      </c>
      <c r="N57" s="135">
        <v>31</v>
      </c>
      <c r="O57" s="135">
        <v>31</v>
      </c>
      <c r="P57" s="135">
        <v>31</v>
      </c>
      <c r="Q57">
        <v>1.68</v>
      </c>
      <c r="R57">
        <v>129.47</v>
      </c>
      <c r="S57">
        <v>1.48</v>
      </c>
      <c r="T57">
        <v>71.290000000000006</v>
      </c>
      <c r="U57">
        <v>23.76</v>
      </c>
      <c r="V57">
        <v>23.77</v>
      </c>
      <c r="W57">
        <v>237.79</v>
      </c>
      <c r="X57">
        <v>47.56</v>
      </c>
      <c r="Y57">
        <v>96</v>
      </c>
      <c r="Z57">
        <v>47.77</v>
      </c>
      <c r="AA57">
        <v>90.67</v>
      </c>
      <c r="AB57">
        <v>45.33</v>
      </c>
      <c r="AC57">
        <v>15.93</v>
      </c>
      <c r="AD57">
        <v>63.07</v>
      </c>
      <c r="AE57">
        <v>63.07</v>
      </c>
      <c r="AF57">
        <v>2.57</v>
      </c>
    </row>
    <row r="58" spans="1:32">
      <c r="A58" t="s">
        <v>100</v>
      </c>
      <c r="B58" s="75">
        <v>55.37</v>
      </c>
      <c r="C58" s="75">
        <v>32.32</v>
      </c>
      <c r="D58" s="135">
        <f t="shared" si="0"/>
        <v>93</v>
      </c>
      <c r="E58" s="75"/>
      <c r="F58" s="78">
        <v>16.690000000000001</v>
      </c>
      <c r="G58" s="78">
        <v>16.690000000000001</v>
      </c>
      <c r="H58" s="78">
        <v>17.11</v>
      </c>
      <c r="I58">
        <v>35.049999999999997</v>
      </c>
      <c r="J58">
        <v>270.17</v>
      </c>
      <c r="K58">
        <v>52.83</v>
      </c>
      <c r="L58">
        <v>1.55</v>
      </c>
      <c r="M58">
        <v>8.8699999999999992</v>
      </c>
      <c r="N58" s="135">
        <v>31</v>
      </c>
      <c r="O58" s="135">
        <v>31</v>
      </c>
      <c r="P58" s="135">
        <v>31</v>
      </c>
      <c r="Q58">
        <v>1.68</v>
      </c>
      <c r="R58">
        <v>126.88</v>
      </c>
      <c r="S58">
        <v>1.48</v>
      </c>
      <c r="T58">
        <v>95.18</v>
      </c>
      <c r="U58">
        <v>31.73</v>
      </c>
      <c r="V58">
        <v>31.71</v>
      </c>
      <c r="W58">
        <v>237.79</v>
      </c>
      <c r="X58">
        <v>47.56</v>
      </c>
      <c r="Y58">
        <v>96</v>
      </c>
      <c r="Z58">
        <v>46.42</v>
      </c>
      <c r="AA58">
        <v>88</v>
      </c>
      <c r="AB58">
        <v>44</v>
      </c>
      <c r="AC58">
        <v>22.66</v>
      </c>
      <c r="AD58">
        <v>65.37</v>
      </c>
      <c r="AE58">
        <v>65.37</v>
      </c>
      <c r="AF58">
        <v>2.57</v>
      </c>
    </row>
    <row r="59" spans="1:32">
      <c r="A59" t="s">
        <v>101</v>
      </c>
      <c r="B59" s="75">
        <v>55.37</v>
      </c>
      <c r="C59" s="75">
        <v>32.32</v>
      </c>
      <c r="D59" s="135">
        <f t="shared" si="0"/>
        <v>93</v>
      </c>
      <c r="E59" s="75"/>
      <c r="F59" s="78">
        <v>16.32</v>
      </c>
      <c r="G59" s="78">
        <v>16.32</v>
      </c>
      <c r="H59" s="78">
        <v>16.72</v>
      </c>
      <c r="I59">
        <v>35.049999999999997</v>
      </c>
      <c r="J59">
        <v>270.17</v>
      </c>
      <c r="K59">
        <v>52.83</v>
      </c>
      <c r="L59">
        <v>1.7</v>
      </c>
      <c r="M59">
        <v>12.07</v>
      </c>
      <c r="N59" s="135">
        <v>31</v>
      </c>
      <c r="O59" s="135">
        <v>31</v>
      </c>
      <c r="P59" s="135">
        <v>31</v>
      </c>
      <c r="Q59">
        <v>1.68</v>
      </c>
      <c r="R59">
        <v>122.78</v>
      </c>
      <c r="S59">
        <v>1.48</v>
      </c>
      <c r="T59">
        <v>95.68</v>
      </c>
      <c r="U59">
        <v>31.89</v>
      </c>
      <c r="V59">
        <v>31.89</v>
      </c>
      <c r="W59">
        <v>229.63</v>
      </c>
      <c r="X59">
        <v>45.93</v>
      </c>
      <c r="Y59">
        <v>96</v>
      </c>
      <c r="Z59">
        <v>41.41</v>
      </c>
      <c r="AA59">
        <v>89.34</v>
      </c>
      <c r="AB59">
        <v>44.66</v>
      </c>
      <c r="AC59">
        <v>22.34</v>
      </c>
      <c r="AD59">
        <v>63.32</v>
      </c>
      <c r="AE59">
        <v>63.32</v>
      </c>
      <c r="AF59">
        <v>2.57</v>
      </c>
    </row>
    <row r="60" spans="1:32">
      <c r="A60" t="s">
        <v>102</v>
      </c>
      <c r="B60" s="75">
        <v>55.37</v>
      </c>
      <c r="C60" s="75">
        <v>32.32</v>
      </c>
      <c r="D60" s="135">
        <f t="shared" si="0"/>
        <v>93</v>
      </c>
      <c r="E60" s="75"/>
      <c r="F60" s="78">
        <v>15.86</v>
      </c>
      <c r="G60" s="78">
        <v>15.86</v>
      </c>
      <c r="H60" s="78">
        <v>16.27</v>
      </c>
      <c r="I60">
        <v>35.049999999999997</v>
      </c>
      <c r="J60">
        <v>270.17</v>
      </c>
      <c r="K60">
        <v>52.83</v>
      </c>
      <c r="L60">
        <v>1.7</v>
      </c>
      <c r="M60">
        <v>13.28</v>
      </c>
      <c r="N60" s="135">
        <v>31</v>
      </c>
      <c r="O60" s="135">
        <v>31</v>
      </c>
      <c r="P60" s="135">
        <v>31</v>
      </c>
      <c r="Q60">
        <v>1.68</v>
      </c>
      <c r="R60">
        <v>116.68</v>
      </c>
      <c r="S60">
        <v>1.48</v>
      </c>
      <c r="T60">
        <v>96.33</v>
      </c>
      <c r="U60">
        <v>32.11</v>
      </c>
      <c r="V60">
        <v>32.1</v>
      </c>
      <c r="W60">
        <v>229.63</v>
      </c>
      <c r="X60">
        <v>45.93</v>
      </c>
      <c r="Y60">
        <v>92.78</v>
      </c>
      <c r="Z60">
        <v>39.5</v>
      </c>
      <c r="AA60">
        <v>87.34</v>
      </c>
      <c r="AB60">
        <v>43.66</v>
      </c>
      <c r="AC60">
        <v>22.19</v>
      </c>
      <c r="AD60">
        <v>62.11</v>
      </c>
      <c r="AE60">
        <v>62.11</v>
      </c>
      <c r="AF60">
        <v>2.57</v>
      </c>
    </row>
    <row r="61" spans="1:32">
      <c r="A61" t="s">
        <v>103</v>
      </c>
      <c r="B61" s="75">
        <v>55.37</v>
      </c>
      <c r="C61" s="75">
        <v>50.59</v>
      </c>
      <c r="D61" s="135">
        <f t="shared" si="0"/>
        <v>93</v>
      </c>
      <c r="E61" s="75"/>
      <c r="F61" s="78">
        <v>15.33</v>
      </c>
      <c r="G61" s="78">
        <v>15.33</v>
      </c>
      <c r="H61" s="78">
        <v>15.72</v>
      </c>
      <c r="I61">
        <v>35.049999999999997</v>
      </c>
      <c r="J61">
        <v>270.17</v>
      </c>
      <c r="K61">
        <v>52.83</v>
      </c>
      <c r="L61">
        <v>1.7</v>
      </c>
      <c r="M61">
        <v>14.26</v>
      </c>
      <c r="N61" s="135">
        <v>31</v>
      </c>
      <c r="O61" s="135">
        <v>31</v>
      </c>
      <c r="P61" s="135">
        <v>31</v>
      </c>
      <c r="Q61">
        <v>1.68</v>
      </c>
      <c r="R61">
        <v>109.31</v>
      </c>
      <c r="S61">
        <v>1.48</v>
      </c>
      <c r="T61">
        <v>95.7</v>
      </c>
      <c r="U61">
        <v>31.9</v>
      </c>
      <c r="V61">
        <v>31.89</v>
      </c>
      <c r="W61">
        <v>229.63</v>
      </c>
      <c r="X61">
        <v>45.93</v>
      </c>
      <c r="Y61">
        <v>91.49</v>
      </c>
      <c r="Z61">
        <v>39.450000000000003</v>
      </c>
      <c r="AA61">
        <v>84.67</v>
      </c>
      <c r="AB61">
        <v>42.33</v>
      </c>
      <c r="AC61">
        <v>22.01</v>
      </c>
      <c r="AD61">
        <v>61.51</v>
      </c>
      <c r="AE61">
        <v>61.51</v>
      </c>
      <c r="AF61">
        <v>2.57</v>
      </c>
    </row>
    <row r="62" spans="1:32">
      <c r="A62" t="s">
        <v>104</v>
      </c>
      <c r="B62" s="75">
        <v>84.38</v>
      </c>
      <c r="C62" s="75">
        <v>50.59</v>
      </c>
      <c r="D62" s="135">
        <f t="shared" si="0"/>
        <v>93</v>
      </c>
      <c r="E62" s="75"/>
      <c r="F62" s="78">
        <v>14.76</v>
      </c>
      <c r="G62" s="78">
        <v>14.76</v>
      </c>
      <c r="H62" s="78">
        <v>15.13</v>
      </c>
      <c r="I62">
        <v>35.049999999999997</v>
      </c>
      <c r="J62">
        <v>270.17</v>
      </c>
      <c r="K62">
        <v>52.83</v>
      </c>
      <c r="L62">
        <v>1.7</v>
      </c>
      <c r="M62">
        <v>16.059999999999999</v>
      </c>
      <c r="N62" s="135">
        <v>31</v>
      </c>
      <c r="O62" s="135">
        <v>31</v>
      </c>
      <c r="P62" s="135">
        <v>31</v>
      </c>
      <c r="Q62">
        <v>1.68</v>
      </c>
      <c r="R62">
        <v>101.2</v>
      </c>
      <c r="S62">
        <v>1.48</v>
      </c>
      <c r="T62">
        <v>95.33</v>
      </c>
      <c r="U62">
        <v>31.78</v>
      </c>
      <c r="V62">
        <v>31.76</v>
      </c>
      <c r="W62">
        <v>229.63</v>
      </c>
      <c r="X62">
        <v>45.93</v>
      </c>
      <c r="Y62">
        <v>79.819999999999993</v>
      </c>
      <c r="Z62">
        <v>39.39</v>
      </c>
      <c r="AA62">
        <v>86.67</v>
      </c>
      <c r="AB62">
        <v>43.33</v>
      </c>
      <c r="AC62">
        <v>21.96</v>
      </c>
      <c r="AD62">
        <v>60.78</v>
      </c>
      <c r="AE62">
        <v>60.78</v>
      </c>
      <c r="AF62">
        <v>2.57</v>
      </c>
    </row>
    <row r="63" spans="1:32">
      <c r="A63" t="s">
        <v>105</v>
      </c>
      <c r="B63" s="75">
        <v>84.38</v>
      </c>
      <c r="C63" s="75">
        <v>50.59</v>
      </c>
      <c r="D63" s="135">
        <f t="shared" si="0"/>
        <v>93</v>
      </c>
      <c r="E63" s="75"/>
      <c r="F63" s="78">
        <v>14.08</v>
      </c>
      <c r="G63" s="78">
        <v>14.08</v>
      </c>
      <c r="H63" s="78">
        <v>14.43</v>
      </c>
      <c r="I63">
        <v>35.049999999999997</v>
      </c>
      <c r="J63">
        <v>270.17</v>
      </c>
      <c r="K63">
        <v>52.83</v>
      </c>
      <c r="L63">
        <v>1.62</v>
      </c>
      <c r="M63">
        <v>17.27</v>
      </c>
      <c r="N63" s="135">
        <v>31</v>
      </c>
      <c r="O63" s="135">
        <v>31</v>
      </c>
      <c r="P63" s="135">
        <v>31</v>
      </c>
      <c r="Q63">
        <v>1.76</v>
      </c>
      <c r="R63">
        <v>98.08</v>
      </c>
      <c r="S63">
        <v>1.53</v>
      </c>
      <c r="T63">
        <v>94.65</v>
      </c>
      <c r="U63">
        <v>31.55</v>
      </c>
      <c r="V63">
        <v>31.54</v>
      </c>
      <c r="W63">
        <v>229.63</v>
      </c>
      <c r="X63">
        <v>45.93</v>
      </c>
      <c r="Y63">
        <v>78.2</v>
      </c>
      <c r="Z63">
        <v>39.03</v>
      </c>
      <c r="AA63">
        <v>82.67</v>
      </c>
      <c r="AB63">
        <v>41.33</v>
      </c>
      <c r="AC63">
        <v>21.87</v>
      </c>
      <c r="AD63">
        <v>60.02</v>
      </c>
      <c r="AE63">
        <v>60.02</v>
      </c>
      <c r="AF63">
        <v>2.57</v>
      </c>
    </row>
    <row r="64" spans="1:32">
      <c r="A64" t="s">
        <v>106</v>
      </c>
      <c r="B64" s="75">
        <v>84.38</v>
      </c>
      <c r="C64" s="75">
        <v>50.59</v>
      </c>
      <c r="D64" s="135">
        <f t="shared" si="0"/>
        <v>93</v>
      </c>
      <c r="E64" s="75"/>
      <c r="F64" s="78">
        <v>13.38</v>
      </c>
      <c r="G64" s="78">
        <v>13.38</v>
      </c>
      <c r="H64" s="78">
        <v>13.72</v>
      </c>
      <c r="I64">
        <v>35.049999999999997</v>
      </c>
      <c r="J64">
        <v>270.17</v>
      </c>
      <c r="K64">
        <v>52.83</v>
      </c>
      <c r="L64">
        <v>1.62</v>
      </c>
      <c r="M64">
        <v>18.88</v>
      </c>
      <c r="N64" s="135">
        <v>31</v>
      </c>
      <c r="O64" s="135">
        <v>31</v>
      </c>
      <c r="P64" s="135">
        <v>31</v>
      </c>
      <c r="Q64">
        <v>1.76</v>
      </c>
      <c r="R64">
        <v>89.22</v>
      </c>
      <c r="S64">
        <v>1.53</v>
      </c>
      <c r="T64">
        <v>93.51</v>
      </c>
      <c r="U64">
        <v>31.17</v>
      </c>
      <c r="V64">
        <v>31.17</v>
      </c>
      <c r="W64">
        <v>220.8</v>
      </c>
      <c r="X64">
        <v>44.16</v>
      </c>
      <c r="Y64">
        <v>73.010000000000005</v>
      </c>
      <c r="Z64">
        <v>38.340000000000003</v>
      </c>
      <c r="AA64">
        <v>78</v>
      </c>
      <c r="AB64">
        <v>39</v>
      </c>
      <c r="AC64">
        <v>22.1</v>
      </c>
      <c r="AD64">
        <v>58.61</v>
      </c>
      <c r="AE64">
        <v>58.61</v>
      </c>
      <c r="AF64">
        <v>2.57</v>
      </c>
    </row>
    <row r="65" spans="1:32">
      <c r="A65" t="s">
        <v>107</v>
      </c>
      <c r="B65" s="75">
        <v>84.38</v>
      </c>
      <c r="C65" s="75">
        <v>50.59</v>
      </c>
      <c r="D65" s="135">
        <f t="shared" si="0"/>
        <v>93</v>
      </c>
      <c r="E65" s="75"/>
      <c r="F65" s="78">
        <v>12.7</v>
      </c>
      <c r="G65" s="78">
        <v>12.7</v>
      </c>
      <c r="H65" s="78">
        <v>13.02</v>
      </c>
      <c r="I65">
        <v>35.049999999999997</v>
      </c>
      <c r="J65">
        <v>270.17</v>
      </c>
      <c r="K65">
        <v>52.83</v>
      </c>
      <c r="L65">
        <v>1.62</v>
      </c>
      <c r="M65">
        <v>20.13</v>
      </c>
      <c r="N65" s="135">
        <v>31</v>
      </c>
      <c r="O65" s="135">
        <v>31</v>
      </c>
      <c r="P65" s="135">
        <v>31</v>
      </c>
      <c r="Q65">
        <v>1.76</v>
      </c>
      <c r="R65">
        <v>80.16</v>
      </c>
      <c r="S65">
        <v>1.53</v>
      </c>
      <c r="T65">
        <v>87.81</v>
      </c>
      <c r="U65">
        <v>29.27</v>
      </c>
      <c r="V65">
        <v>29.27</v>
      </c>
      <c r="W65">
        <v>206.45</v>
      </c>
      <c r="X65">
        <v>41.29</v>
      </c>
      <c r="Y65">
        <v>66.900000000000006</v>
      </c>
      <c r="Z65">
        <v>47.84</v>
      </c>
      <c r="AA65">
        <v>70</v>
      </c>
      <c r="AB65">
        <v>35</v>
      </c>
      <c r="AC65">
        <v>20.100000000000001</v>
      </c>
      <c r="AD65">
        <v>60.34</v>
      </c>
      <c r="AE65">
        <v>60.34</v>
      </c>
      <c r="AF65">
        <v>2.57</v>
      </c>
    </row>
    <row r="66" spans="1:32">
      <c r="A66" t="s">
        <v>108</v>
      </c>
      <c r="B66" s="75">
        <v>84.38</v>
      </c>
      <c r="C66" s="75">
        <v>50.59</v>
      </c>
      <c r="D66" s="135">
        <f t="shared" si="0"/>
        <v>93</v>
      </c>
      <c r="E66" s="75"/>
      <c r="F66" s="78">
        <v>11.76</v>
      </c>
      <c r="G66" s="78">
        <v>11.76</v>
      </c>
      <c r="H66" s="78">
        <v>12.05</v>
      </c>
      <c r="I66">
        <v>35.049999999999997</v>
      </c>
      <c r="J66">
        <v>270.17</v>
      </c>
      <c r="K66">
        <v>52.83</v>
      </c>
      <c r="L66">
        <v>1.62</v>
      </c>
      <c r="M66">
        <v>20.53</v>
      </c>
      <c r="N66" s="135">
        <v>31</v>
      </c>
      <c r="O66" s="135">
        <v>31</v>
      </c>
      <c r="P66" s="135">
        <v>31</v>
      </c>
      <c r="Q66">
        <v>1.76</v>
      </c>
      <c r="R66">
        <v>70.77</v>
      </c>
      <c r="S66">
        <v>1.53</v>
      </c>
      <c r="T66">
        <v>86.65</v>
      </c>
      <c r="U66">
        <v>28.88</v>
      </c>
      <c r="V66">
        <v>28.88</v>
      </c>
      <c r="W66">
        <v>194.48</v>
      </c>
      <c r="X66">
        <v>38.89</v>
      </c>
      <c r="Y66">
        <v>61.15</v>
      </c>
      <c r="Z66">
        <v>44.62</v>
      </c>
      <c r="AA66">
        <v>66.67</v>
      </c>
      <c r="AB66">
        <v>33.33</v>
      </c>
      <c r="AC66">
        <v>20.010000000000002</v>
      </c>
      <c r="AD66">
        <v>59.83</v>
      </c>
      <c r="AE66">
        <v>59.83</v>
      </c>
      <c r="AF66">
        <v>2.57</v>
      </c>
    </row>
    <row r="67" spans="1:32">
      <c r="A67" t="s">
        <v>109</v>
      </c>
      <c r="B67" s="75">
        <v>129.97</v>
      </c>
      <c r="C67" s="75">
        <v>74.239999999999995</v>
      </c>
      <c r="D67" s="135">
        <f t="shared" si="0"/>
        <v>93</v>
      </c>
      <c r="E67" s="75"/>
      <c r="F67" s="78">
        <v>10.71</v>
      </c>
      <c r="G67" s="78">
        <v>10.71</v>
      </c>
      <c r="H67" s="78">
        <v>10.98</v>
      </c>
      <c r="I67">
        <v>35.049999999999997</v>
      </c>
      <c r="J67">
        <v>270.17</v>
      </c>
      <c r="K67">
        <v>100.62</v>
      </c>
      <c r="L67">
        <v>1.62</v>
      </c>
      <c r="M67">
        <v>20.93</v>
      </c>
      <c r="N67" s="135">
        <v>31</v>
      </c>
      <c r="O67" s="135">
        <v>31</v>
      </c>
      <c r="P67" s="135">
        <v>31</v>
      </c>
      <c r="Q67">
        <v>1.76</v>
      </c>
      <c r="R67">
        <v>61.28</v>
      </c>
      <c r="S67">
        <v>1.53</v>
      </c>
      <c r="T67">
        <v>85.78</v>
      </c>
      <c r="U67">
        <v>28.59</v>
      </c>
      <c r="V67">
        <v>28.59</v>
      </c>
      <c r="W67">
        <v>161.36000000000001</v>
      </c>
      <c r="X67">
        <v>32.270000000000003</v>
      </c>
      <c r="Y67">
        <v>55.51</v>
      </c>
      <c r="Z67">
        <v>41.05</v>
      </c>
      <c r="AA67">
        <v>66.67</v>
      </c>
      <c r="AB67">
        <v>33.33</v>
      </c>
      <c r="AC67">
        <v>19.61</v>
      </c>
      <c r="AD67">
        <v>59.41</v>
      </c>
      <c r="AE67">
        <v>59.41</v>
      </c>
      <c r="AF67">
        <v>2.57</v>
      </c>
    </row>
    <row r="68" spans="1:32">
      <c r="A68" t="s">
        <v>110</v>
      </c>
      <c r="B68" s="75">
        <v>129.97</v>
      </c>
      <c r="C68" s="75">
        <v>74.239999999999995</v>
      </c>
      <c r="D68" s="135">
        <f t="shared" ref="D68:D98" si="1">N68+O68+P68</f>
        <v>93</v>
      </c>
      <c r="E68" s="75"/>
      <c r="F68" s="78">
        <v>8.14</v>
      </c>
      <c r="G68" s="78">
        <v>8.14</v>
      </c>
      <c r="H68" s="78">
        <v>8.34</v>
      </c>
      <c r="I68">
        <v>35.049999999999997</v>
      </c>
      <c r="J68">
        <v>270.17</v>
      </c>
      <c r="K68">
        <v>100.62</v>
      </c>
      <c r="L68">
        <v>1.62</v>
      </c>
      <c r="M68">
        <v>21.23</v>
      </c>
      <c r="N68" s="135">
        <v>31</v>
      </c>
      <c r="O68" s="135">
        <v>31</v>
      </c>
      <c r="P68" s="135">
        <v>31</v>
      </c>
      <c r="Q68">
        <v>1.76</v>
      </c>
      <c r="R68">
        <v>51.99</v>
      </c>
      <c r="S68">
        <v>1.53</v>
      </c>
      <c r="T68">
        <v>85.37</v>
      </c>
      <c r="U68">
        <v>28.46</v>
      </c>
      <c r="V68">
        <v>28.44</v>
      </c>
      <c r="W68">
        <v>152.08000000000001</v>
      </c>
      <c r="X68">
        <v>30.41</v>
      </c>
      <c r="Y68">
        <v>49.01</v>
      </c>
      <c r="Z68">
        <v>36.57</v>
      </c>
      <c r="AA68">
        <v>57.34</v>
      </c>
      <c r="AB68">
        <v>28.66</v>
      </c>
      <c r="AC68">
        <v>19.14</v>
      </c>
      <c r="AD68">
        <v>59.78</v>
      </c>
      <c r="AE68">
        <v>59.78</v>
      </c>
      <c r="AF68">
        <v>2.57</v>
      </c>
    </row>
    <row r="69" spans="1:32">
      <c r="A69" t="s">
        <v>111</v>
      </c>
      <c r="B69" s="75">
        <v>129.97</v>
      </c>
      <c r="C69" s="75">
        <v>86.65</v>
      </c>
      <c r="D69" s="135">
        <f t="shared" si="1"/>
        <v>93</v>
      </c>
      <c r="E69" s="75"/>
      <c r="F69" s="78">
        <v>7.22</v>
      </c>
      <c r="G69" s="78">
        <v>7.22</v>
      </c>
      <c r="H69" s="78">
        <v>7.41</v>
      </c>
      <c r="I69">
        <v>35.049999999999997</v>
      </c>
      <c r="J69">
        <v>270.17</v>
      </c>
      <c r="K69">
        <v>100.62</v>
      </c>
      <c r="L69">
        <v>1.62</v>
      </c>
      <c r="M69">
        <v>21.66</v>
      </c>
      <c r="N69" s="135">
        <v>31</v>
      </c>
      <c r="O69" s="135">
        <v>31</v>
      </c>
      <c r="P69" s="135">
        <v>31</v>
      </c>
      <c r="Q69">
        <v>1.76</v>
      </c>
      <c r="R69">
        <v>44.87</v>
      </c>
      <c r="S69">
        <v>1.61</v>
      </c>
      <c r="T69">
        <v>85.09</v>
      </c>
      <c r="U69">
        <v>28.36</v>
      </c>
      <c r="V69">
        <v>28.37</v>
      </c>
      <c r="W69">
        <v>138.85</v>
      </c>
      <c r="X69">
        <v>27.77</v>
      </c>
      <c r="Y69">
        <v>42.2</v>
      </c>
      <c r="Z69">
        <v>32.369999999999997</v>
      </c>
      <c r="AA69">
        <v>54</v>
      </c>
      <c r="AB69">
        <v>27</v>
      </c>
      <c r="AC69">
        <v>18.87</v>
      </c>
      <c r="AD69">
        <v>60.05</v>
      </c>
      <c r="AE69">
        <v>60.05</v>
      </c>
      <c r="AF69">
        <v>2.57</v>
      </c>
    </row>
    <row r="70" spans="1:32">
      <c r="A70" t="s">
        <v>112</v>
      </c>
      <c r="B70" s="75">
        <v>129.97</v>
      </c>
      <c r="C70" s="75">
        <v>86.65</v>
      </c>
      <c r="D70" s="135">
        <f t="shared" si="1"/>
        <v>93</v>
      </c>
      <c r="E70" s="75"/>
      <c r="F70" s="78">
        <v>6.24</v>
      </c>
      <c r="G70" s="78">
        <v>6.24</v>
      </c>
      <c r="H70" s="78">
        <v>6.4</v>
      </c>
      <c r="I70">
        <v>35.049999999999997</v>
      </c>
      <c r="J70">
        <v>270.17</v>
      </c>
      <c r="K70">
        <v>100.62</v>
      </c>
      <c r="L70">
        <v>1.62</v>
      </c>
      <c r="M70">
        <v>22.67</v>
      </c>
      <c r="N70" s="135">
        <v>31</v>
      </c>
      <c r="O70" s="135">
        <v>31</v>
      </c>
      <c r="P70" s="135">
        <v>31</v>
      </c>
      <c r="Q70">
        <v>1.76</v>
      </c>
      <c r="R70">
        <v>35.270000000000003</v>
      </c>
      <c r="S70">
        <v>1.61</v>
      </c>
      <c r="T70">
        <v>93.67</v>
      </c>
      <c r="U70">
        <v>31.22</v>
      </c>
      <c r="V70">
        <v>31.23</v>
      </c>
      <c r="W70">
        <v>120.28</v>
      </c>
      <c r="X70">
        <v>24.06</v>
      </c>
      <c r="Y70">
        <v>36.450000000000003</v>
      </c>
      <c r="Z70">
        <v>27.91</v>
      </c>
      <c r="AA70">
        <v>44</v>
      </c>
      <c r="AB70">
        <v>22</v>
      </c>
      <c r="AC70">
        <v>18.59</v>
      </c>
      <c r="AD70">
        <v>65.56</v>
      </c>
      <c r="AE70">
        <v>65.56</v>
      </c>
      <c r="AF70">
        <v>2.57</v>
      </c>
    </row>
    <row r="71" spans="1:32">
      <c r="A71" t="s">
        <v>113</v>
      </c>
      <c r="B71" s="75">
        <v>129.97</v>
      </c>
      <c r="C71" s="75">
        <v>86.65</v>
      </c>
      <c r="D71" s="135">
        <f t="shared" si="1"/>
        <v>93</v>
      </c>
      <c r="E71" s="75"/>
      <c r="F71" s="78">
        <v>5.01</v>
      </c>
      <c r="G71" s="78">
        <v>5.01</v>
      </c>
      <c r="H71" s="78">
        <v>5.14</v>
      </c>
      <c r="I71">
        <v>35.049999999999997</v>
      </c>
      <c r="J71">
        <v>270.17</v>
      </c>
      <c r="K71">
        <v>100.62</v>
      </c>
      <c r="L71">
        <v>1.62</v>
      </c>
      <c r="M71">
        <v>22.98</v>
      </c>
      <c r="N71" s="135">
        <v>32.950000000000003</v>
      </c>
      <c r="O71" s="135">
        <v>30</v>
      </c>
      <c r="P71" s="135">
        <v>30.05</v>
      </c>
      <c r="Q71">
        <v>1.83</v>
      </c>
      <c r="R71">
        <v>26.48</v>
      </c>
      <c r="S71">
        <v>1.61</v>
      </c>
      <c r="T71">
        <v>93.17</v>
      </c>
      <c r="U71">
        <v>31.06</v>
      </c>
      <c r="V71">
        <v>31.05</v>
      </c>
      <c r="W71">
        <v>105.37</v>
      </c>
      <c r="X71">
        <v>21.07</v>
      </c>
      <c r="Y71">
        <v>29.94</v>
      </c>
      <c r="Z71">
        <v>18.079999999999998</v>
      </c>
      <c r="AA71">
        <v>34.67</v>
      </c>
      <c r="AB71">
        <v>17.329999999999998</v>
      </c>
      <c r="AC71">
        <v>21.69</v>
      </c>
      <c r="AD71">
        <v>65.09</v>
      </c>
      <c r="AE71">
        <v>65.09</v>
      </c>
      <c r="AF71">
        <v>2.57</v>
      </c>
    </row>
    <row r="72" spans="1:32">
      <c r="A72" t="s">
        <v>114</v>
      </c>
      <c r="B72" s="75">
        <v>129.97</v>
      </c>
      <c r="C72" s="75">
        <v>86.65</v>
      </c>
      <c r="D72" s="135">
        <f t="shared" si="1"/>
        <v>62.72</v>
      </c>
      <c r="E72" s="75"/>
      <c r="F72" s="78">
        <v>3.74</v>
      </c>
      <c r="G72" s="78">
        <v>3.74</v>
      </c>
      <c r="H72" s="78">
        <v>3.84</v>
      </c>
      <c r="I72">
        <v>35.049999999999997</v>
      </c>
      <c r="J72">
        <v>270.17</v>
      </c>
      <c r="K72">
        <v>100.62</v>
      </c>
      <c r="L72">
        <v>1.62</v>
      </c>
      <c r="M72">
        <v>22.01</v>
      </c>
      <c r="N72" s="135">
        <v>30.05</v>
      </c>
      <c r="O72" s="135">
        <v>20</v>
      </c>
      <c r="P72" s="135">
        <v>12.67</v>
      </c>
      <c r="Q72">
        <v>1.83</v>
      </c>
      <c r="R72">
        <v>18.84</v>
      </c>
      <c r="S72">
        <v>1.61</v>
      </c>
      <c r="T72">
        <v>92.62</v>
      </c>
      <c r="U72">
        <v>30.87</v>
      </c>
      <c r="V72">
        <v>30.88</v>
      </c>
      <c r="W72">
        <v>96.88</v>
      </c>
      <c r="X72">
        <v>19.37</v>
      </c>
      <c r="Y72">
        <v>23.24</v>
      </c>
      <c r="Z72">
        <v>15.05</v>
      </c>
      <c r="AA72">
        <v>29.33</v>
      </c>
      <c r="AB72">
        <v>14.67</v>
      </c>
      <c r="AC72">
        <v>21.67</v>
      </c>
      <c r="AD72">
        <v>65.290000000000006</v>
      </c>
      <c r="AE72">
        <v>65.290000000000006</v>
      </c>
      <c r="AF72">
        <v>2.57</v>
      </c>
    </row>
    <row r="73" spans="1:32">
      <c r="A73" t="s">
        <v>115</v>
      </c>
      <c r="B73" s="75">
        <v>129.97</v>
      </c>
      <c r="C73" s="75">
        <v>86.65</v>
      </c>
      <c r="D73" s="135">
        <f t="shared" si="1"/>
        <v>33.03</v>
      </c>
      <c r="E73" s="75"/>
      <c r="F73" s="78">
        <v>2.5</v>
      </c>
      <c r="G73" s="78">
        <v>2.5</v>
      </c>
      <c r="H73" s="78">
        <v>2.56</v>
      </c>
      <c r="I73">
        <v>35.049999999999997</v>
      </c>
      <c r="J73">
        <v>270.17</v>
      </c>
      <c r="K73">
        <v>100.62</v>
      </c>
      <c r="L73">
        <v>1.78</v>
      </c>
      <c r="M73">
        <v>20.97</v>
      </c>
      <c r="N73" s="135">
        <v>15.4</v>
      </c>
      <c r="O73" s="135">
        <v>8.74</v>
      </c>
      <c r="P73" s="135">
        <v>8.89</v>
      </c>
      <c r="Q73">
        <v>1.83</v>
      </c>
      <c r="R73">
        <v>12.28</v>
      </c>
      <c r="S73">
        <v>1.61</v>
      </c>
      <c r="T73">
        <v>92.12</v>
      </c>
      <c r="U73">
        <v>30.71</v>
      </c>
      <c r="V73">
        <v>30.7</v>
      </c>
      <c r="W73">
        <v>75.16</v>
      </c>
      <c r="X73">
        <v>15.03</v>
      </c>
      <c r="Y73">
        <v>16.5</v>
      </c>
      <c r="Z73">
        <v>11.56</v>
      </c>
      <c r="AA73">
        <v>24</v>
      </c>
      <c r="AB73">
        <v>12</v>
      </c>
      <c r="AC73">
        <v>21.51</v>
      </c>
      <c r="AD73">
        <v>65.489999999999995</v>
      </c>
      <c r="AE73">
        <v>65.489999999999995</v>
      </c>
      <c r="AF73">
        <v>2.57</v>
      </c>
    </row>
    <row r="74" spans="1:32">
      <c r="A74" t="s">
        <v>116</v>
      </c>
      <c r="B74" s="75">
        <v>129.97</v>
      </c>
      <c r="C74" s="75">
        <v>86.65</v>
      </c>
      <c r="D74" s="135">
        <f t="shared" si="1"/>
        <v>13.68</v>
      </c>
      <c r="E74" s="75"/>
      <c r="F74" s="78">
        <v>1.61</v>
      </c>
      <c r="G74" s="78">
        <v>1.61</v>
      </c>
      <c r="H74" s="78">
        <v>1.65</v>
      </c>
      <c r="I74">
        <v>35.049999999999997</v>
      </c>
      <c r="J74">
        <v>270.17</v>
      </c>
      <c r="K74">
        <v>100.62</v>
      </c>
      <c r="L74">
        <v>1.78</v>
      </c>
      <c r="M74">
        <v>20.16</v>
      </c>
      <c r="N74" s="135">
        <v>6.53</v>
      </c>
      <c r="O74" s="135">
        <v>2.7</v>
      </c>
      <c r="P74" s="135">
        <v>4.45</v>
      </c>
      <c r="Q74">
        <v>1.83</v>
      </c>
      <c r="R74">
        <v>6.79</v>
      </c>
      <c r="S74">
        <v>1.61</v>
      </c>
      <c r="T74">
        <v>91.89</v>
      </c>
      <c r="U74">
        <v>30.63</v>
      </c>
      <c r="V74">
        <v>30.63</v>
      </c>
      <c r="W74">
        <v>54.98</v>
      </c>
      <c r="X74">
        <v>10.99</v>
      </c>
      <c r="Y74">
        <v>9.06</v>
      </c>
      <c r="Z74">
        <v>8.17</v>
      </c>
      <c r="AA74">
        <v>18.670000000000002</v>
      </c>
      <c r="AB74">
        <v>9.33</v>
      </c>
      <c r="AC74">
        <v>21.85</v>
      </c>
      <c r="AD74">
        <v>65.7</v>
      </c>
      <c r="AE74">
        <v>65.7</v>
      </c>
      <c r="AF74">
        <v>2.57</v>
      </c>
    </row>
    <row r="75" spans="1:32">
      <c r="A75" t="s">
        <v>117</v>
      </c>
      <c r="B75" s="75">
        <v>129.97</v>
      </c>
      <c r="C75" s="75">
        <v>86.65</v>
      </c>
      <c r="D75" s="135">
        <f t="shared" si="1"/>
        <v>0</v>
      </c>
      <c r="E75" s="75"/>
      <c r="F75" s="78">
        <v>0.86</v>
      </c>
      <c r="G75" s="78">
        <v>0.86</v>
      </c>
      <c r="H75" s="78">
        <v>0.89</v>
      </c>
      <c r="I75">
        <v>35.049999999999997</v>
      </c>
      <c r="J75">
        <v>270.17</v>
      </c>
      <c r="K75">
        <v>100.62</v>
      </c>
      <c r="L75">
        <v>1.78</v>
      </c>
      <c r="M75">
        <v>19.489999999999998</v>
      </c>
      <c r="N75" s="135">
        <v>0</v>
      </c>
      <c r="O75" s="135">
        <v>0</v>
      </c>
      <c r="P75" s="135">
        <v>0</v>
      </c>
      <c r="Q75">
        <v>1.83</v>
      </c>
      <c r="R75">
        <v>3</v>
      </c>
      <c r="S75">
        <v>1.61</v>
      </c>
      <c r="T75">
        <v>112.69</v>
      </c>
      <c r="U75">
        <v>37.56</v>
      </c>
      <c r="V75">
        <v>37.56</v>
      </c>
      <c r="W75">
        <v>37.71</v>
      </c>
      <c r="X75">
        <v>7.54</v>
      </c>
      <c r="Y75">
        <v>4.2</v>
      </c>
      <c r="Z75">
        <v>5.19</v>
      </c>
      <c r="AA75">
        <v>12.67</v>
      </c>
      <c r="AB75">
        <v>6.33</v>
      </c>
      <c r="AC75">
        <v>22.26</v>
      </c>
      <c r="AD75">
        <v>65.31</v>
      </c>
      <c r="AE75">
        <v>65.31</v>
      </c>
      <c r="AF75">
        <v>2.57</v>
      </c>
    </row>
    <row r="76" spans="1:32">
      <c r="A76" t="s">
        <v>118</v>
      </c>
      <c r="B76" s="75">
        <v>129.97</v>
      </c>
      <c r="C76" s="75">
        <v>86.65</v>
      </c>
      <c r="D76" s="135">
        <f t="shared" si="1"/>
        <v>0</v>
      </c>
      <c r="E76" s="75"/>
      <c r="F76" s="78">
        <v>0.31</v>
      </c>
      <c r="G76" s="78">
        <v>0.31</v>
      </c>
      <c r="H76" s="78">
        <v>0.32</v>
      </c>
      <c r="I76">
        <v>35.049999999999997</v>
      </c>
      <c r="J76">
        <v>270.17</v>
      </c>
      <c r="K76">
        <v>100.62</v>
      </c>
      <c r="L76">
        <v>1.78</v>
      </c>
      <c r="M76">
        <v>19.18</v>
      </c>
      <c r="N76" s="135">
        <v>0</v>
      </c>
      <c r="O76" s="135">
        <v>0</v>
      </c>
      <c r="P76" s="135">
        <v>0</v>
      </c>
      <c r="Q76">
        <v>1.83</v>
      </c>
      <c r="R76">
        <v>1.02</v>
      </c>
      <c r="S76">
        <v>1.61</v>
      </c>
      <c r="T76">
        <v>112.09</v>
      </c>
      <c r="U76">
        <v>37.36</v>
      </c>
      <c r="V76">
        <v>37.36</v>
      </c>
      <c r="W76">
        <v>23.83</v>
      </c>
      <c r="X76">
        <v>4.76</v>
      </c>
      <c r="Y76">
        <v>0</v>
      </c>
      <c r="Z76">
        <v>2.78</v>
      </c>
      <c r="AA76">
        <v>6</v>
      </c>
      <c r="AB76">
        <v>3</v>
      </c>
      <c r="AC76">
        <v>22.62</v>
      </c>
      <c r="AD76">
        <v>65.56</v>
      </c>
      <c r="AE76">
        <v>65.56</v>
      </c>
      <c r="AF76">
        <v>2.57</v>
      </c>
    </row>
    <row r="77" spans="1:32">
      <c r="A77" t="s">
        <v>119</v>
      </c>
      <c r="B77" s="75">
        <v>129.97</v>
      </c>
      <c r="C77" s="75">
        <v>86.65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47.12</v>
      </c>
      <c r="J77">
        <v>270.17</v>
      </c>
      <c r="K77">
        <v>100.62</v>
      </c>
      <c r="L77">
        <v>1.78</v>
      </c>
      <c r="M77">
        <v>20.75</v>
      </c>
      <c r="N77" s="135">
        <v>0</v>
      </c>
      <c r="O77" s="135">
        <v>0</v>
      </c>
      <c r="P77" s="135">
        <v>0</v>
      </c>
      <c r="Q77">
        <v>1.83</v>
      </c>
      <c r="R77">
        <v>0.1</v>
      </c>
      <c r="S77">
        <v>1.61</v>
      </c>
      <c r="T77">
        <v>110.83</v>
      </c>
      <c r="U77">
        <v>36.94</v>
      </c>
      <c r="V77">
        <v>36.950000000000003</v>
      </c>
      <c r="W77">
        <v>9.44</v>
      </c>
      <c r="X77">
        <v>1.89</v>
      </c>
      <c r="Y77">
        <v>0</v>
      </c>
      <c r="Z77">
        <v>0.72</v>
      </c>
      <c r="AA77">
        <v>3.33</v>
      </c>
      <c r="AB77">
        <v>1.67</v>
      </c>
      <c r="AC77">
        <v>22.83</v>
      </c>
      <c r="AD77">
        <v>69.400000000000006</v>
      </c>
      <c r="AE77">
        <v>69.400000000000006</v>
      </c>
      <c r="AF77">
        <v>2.57</v>
      </c>
    </row>
    <row r="78" spans="1:32">
      <c r="A78" t="s">
        <v>120</v>
      </c>
      <c r="B78" s="75">
        <v>129.97</v>
      </c>
      <c r="C78" s="75">
        <v>86.65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57.67</v>
      </c>
      <c r="J78">
        <v>270.17</v>
      </c>
      <c r="K78">
        <v>100.62</v>
      </c>
      <c r="L78">
        <v>1.78</v>
      </c>
      <c r="M78">
        <v>20.28</v>
      </c>
      <c r="N78" s="135">
        <v>0</v>
      </c>
      <c r="O78" s="135">
        <v>0</v>
      </c>
      <c r="P78" s="135">
        <v>0</v>
      </c>
      <c r="Q78">
        <v>1.83</v>
      </c>
      <c r="R78">
        <v>0</v>
      </c>
      <c r="S78">
        <v>1.61</v>
      </c>
      <c r="T78">
        <v>109.95</v>
      </c>
      <c r="U78">
        <v>36.65</v>
      </c>
      <c r="V78">
        <v>36.64</v>
      </c>
      <c r="W78">
        <v>3.17</v>
      </c>
      <c r="X78">
        <v>0.63</v>
      </c>
      <c r="Y78">
        <v>0</v>
      </c>
      <c r="Z78">
        <v>0.05</v>
      </c>
      <c r="AA78">
        <v>1.33</v>
      </c>
      <c r="AB78">
        <v>0.67</v>
      </c>
      <c r="AC78">
        <v>22.15</v>
      </c>
      <c r="AD78">
        <v>69.040000000000006</v>
      </c>
      <c r="AE78">
        <v>69.040000000000006</v>
      </c>
      <c r="AF78">
        <v>2.57</v>
      </c>
    </row>
    <row r="79" spans="1:32">
      <c r="A79" t="s">
        <v>121</v>
      </c>
      <c r="B79" s="75">
        <v>129.97</v>
      </c>
      <c r="C79" s="75">
        <v>86.65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57.67</v>
      </c>
      <c r="J79">
        <v>270.17</v>
      </c>
      <c r="K79">
        <v>100.62</v>
      </c>
      <c r="L79">
        <v>1.78</v>
      </c>
      <c r="M79">
        <v>20.010000000000002</v>
      </c>
      <c r="N79" s="135">
        <v>0</v>
      </c>
      <c r="O79" s="135">
        <v>0</v>
      </c>
      <c r="P79" s="135">
        <v>0</v>
      </c>
      <c r="Q79">
        <v>1.83</v>
      </c>
      <c r="R79">
        <v>0</v>
      </c>
      <c r="S79">
        <v>1.61</v>
      </c>
      <c r="T79">
        <v>109.02</v>
      </c>
      <c r="U79">
        <v>36.340000000000003</v>
      </c>
      <c r="V79">
        <v>36.340000000000003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21.88</v>
      </c>
      <c r="AD79">
        <v>68.55</v>
      </c>
      <c r="AE79">
        <v>68.55</v>
      </c>
      <c r="AF79">
        <v>2.57</v>
      </c>
    </row>
    <row r="80" spans="1:32">
      <c r="A80" t="s">
        <v>122</v>
      </c>
      <c r="B80" s="75">
        <v>129.97</v>
      </c>
      <c r="C80" s="75">
        <v>86.65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57.67</v>
      </c>
      <c r="J80">
        <v>270.17</v>
      </c>
      <c r="K80">
        <v>100.62</v>
      </c>
      <c r="L80">
        <v>1.78</v>
      </c>
      <c r="M80">
        <v>19.63</v>
      </c>
      <c r="N80" s="135">
        <v>0</v>
      </c>
      <c r="O80" s="135">
        <v>0</v>
      </c>
      <c r="P80" s="135">
        <v>0</v>
      </c>
      <c r="Q80">
        <v>1.83</v>
      </c>
      <c r="R80">
        <v>0</v>
      </c>
      <c r="S80">
        <v>1.61</v>
      </c>
      <c r="T80">
        <v>107.75</v>
      </c>
      <c r="U80">
        <v>35.92</v>
      </c>
      <c r="V80">
        <v>35.909999999999997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21.47</v>
      </c>
      <c r="AD80">
        <v>67.88</v>
      </c>
      <c r="AE80">
        <v>67.88</v>
      </c>
      <c r="AF80">
        <v>2.57</v>
      </c>
    </row>
    <row r="81" spans="1:32">
      <c r="A81" t="s">
        <v>123</v>
      </c>
      <c r="B81" s="75">
        <v>129.97</v>
      </c>
      <c r="C81" s="75">
        <v>86.65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57.67</v>
      </c>
      <c r="J81">
        <v>270.17</v>
      </c>
      <c r="K81">
        <v>100.62</v>
      </c>
      <c r="L81">
        <v>1.78</v>
      </c>
      <c r="M81">
        <v>18.98</v>
      </c>
      <c r="N81" s="135">
        <v>0</v>
      </c>
      <c r="O81" s="135">
        <v>0</v>
      </c>
      <c r="P81" s="135">
        <v>0</v>
      </c>
      <c r="Q81">
        <v>1.83</v>
      </c>
      <c r="R81">
        <v>0</v>
      </c>
      <c r="S81">
        <v>1.61</v>
      </c>
      <c r="T81">
        <v>106.33</v>
      </c>
      <c r="U81">
        <v>35.44</v>
      </c>
      <c r="V81">
        <v>35.450000000000003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21.18</v>
      </c>
      <c r="AD81">
        <v>67.36</v>
      </c>
      <c r="AE81">
        <v>67.36</v>
      </c>
      <c r="AF81">
        <v>2.57</v>
      </c>
    </row>
    <row r="82" spans="1:32">
      <c r="A82" t="s">
        <v>124</v>
      </c>
      <c r="B82" s="75">
        <v>129.97</v>
      </c>
      <c r="C82" s="75">
        <v>86.65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57.67</v>
      </c>
      <c r="J82">
        <v>270.17</v>
      </c>
      <c r="K82">
        <v>100.62</v>
      </c>
      <c r="L82">
        <v>1.78</v>
      </c>
      <c r="M82">
        <v>14.03</v>
      </c>
      <c r="N82" s="135">
        <v>0</v>
      </c>
      <c r="O82" s="135">
        <v>0</v>
      </c>
      <c r="P82" s="135">
        <v>0</v>
      </c>
      <c r="Q82">
        <v>1.83</v>
      </c>
      <c r="R82">
        <v>0</v>
      </c>
      <c r="S82">
        <v>1.61</v>
      </c>
      <c r="T82">
        <v>85.23</v>
      </c>
      <c r="U82">
        <v>28.41</v>
      </c>
      <c r="V82">
        <v>28.4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21.55</v>
      </c>
      <c r="AD82">
        <v>66.69</v>
      </c>
      <c r="AE82">
        <v>66.69</v>
      </c>
      <c r="AF82">
        <v>2.57</v>
      </c>
    </row>
    <row r="83" spans="1:32">
      <c r="A83" t="s">
        <v>125</v>
      </c>
      <c r="B83" s="75">
        <v>129.97</v>
      </c>
      <c r="C83" s="75">
        <v>86.65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57.67</v>
      </c>
      <c r="J83">
        <v>270.17</v>
      </c>
      <c r="K83">
        <v>100.62</v>
      </c>
      <c r="L83">
        <v>1.7</v>
      </c>
      <c r="M83">
        <v>13.51</v>
      </c>
      <c r="N83" s="135">
        <v>0</v>
      </c>
      <c r="O83" s="135">
        <v>0</v>
      </c>
      <c r="P83" s="135">
        <v>0</v>
      </c>
      <c r="Q83">
        <v>1.76</v>
      </c>
      <c r="R83">
        <v>0</v>
      </c>
      <c r="S83">
        <v>1.57</v>
      </c>
      <c r="T83">
        <v>82.66</v>
      </c>
      <c r="U83">
        <v>27.55</v>
      </c>
      <c r="V83">
        <v>27.56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20.58</v>
      </c>
      <c r="AD83">
        <v>64.88</v>
      </c>
      <c r="AE83">
        <v>64.88</v>
      </c>
      <c r="AF83">
        <v>2.57</v>
      </c>
    </row>
    <row r="84" spans="1:32">
      <c r="A84" t="s">
        <v>126</v>
      </c>
      <c r="B84" s="75">
        <v>129.97</v>
      </c>
      <c r="C84" s="75">
        <v>86.65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57.67</v>
      </c>
      <c r="J84">
        <v>270.17</v>
      </c>
      <c r="K84">
        <v>100.62</v>
      </c>
      <c r="L84">
        <v>1.7</v>
      </c>
      <c r="M84">
        <v>12.74</v>
      </c>
      <c r="N84" s="135">
        <v>0</v>
      </c>
      <c r="O84" s="135">
        <v>0</v>
      </c>
      <c r="P84" s="135">
        <v>0</v>
      </c>
      <c r="Q84">
        <v>1.76</v>
      </c>
      <c r="R84">
        <v>0</v>
      </c>
      <c r="S84">
        <v>1.57</v>
      </c>
      <c r="T84">
        <v>80.11</v>
      </c>
      <c r="U84">
        <v>26.7</v>
      </c>
      <c r="V84">
        <v>26.7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19.73</v>
      </c>
      <c r="AD84">
        <v>62.55</v>
      </c>
      <c r="AE84">
        <v>62.55</v>
      </c>
      <c r="AF84">
        <v>2.57</v>
      </c>
    </row>
    <row r="85" spans="1:32">
      <c r="A85" t="s">
        <v>127</v>
      </c>
      <c r="B85" s="75">
        <v>129.97</v>
      </c>
      <c r="C85" s="75">
        <v>86.65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57.67</v>
      </c>
      <c r="J85">
        <v>270.17</v>
      </c>
      <c r="K85">
        <v>100.62</v>
      </c>
      <c r="L85">
        <v>1.7</v>
      </c>
      <c r="M85">
        <v>12.03</v>
      </c>
      <c r="N85" s="135">
        <v>0</v>
      </c>
      <c r="O85" s="135">
        <v>0</v>
      </c>
      <c r="P85" s="135">
        <v>0</v>
      </c>
      <c r="Q85">
        <v>1.76</v>
      </c>
      <c r="R85">
        <v>0</v>
      </c>
      <c r="S85">
        <v>1.57</v>
      </c>
      <c r="T85">
        <v>77.73</v>
      </c>
      <c r="U85">
        <v>25.91</v>
      </c>
      <c r="V85">
        <v>25.9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19.04</v>
      </c>
      <c r="AD85">
        <v>45.05</v>
      </c>
      <c r="AE85">
        <v>45.05</v>
      </c>
      <c r="AF85">
        <v>2.57</v>
      </c>
    </row>
    <row r="86" spans="1:32">
      <c r="A86" t="s">
        <v>128</v>
      </c>
      <c r="B86" s="75">
        <v>129.97</v>
      </c>
      <c r="C86" s="75">
        <v>86.65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57.67</v>
      </c>
      <c r="J86">
        <v>270.17</v>
      </c>
      <c r="K86">
        <v>100.62</v>
      </c>
      <c r="L86">
        <v>1.7</v>
      </c>
      <c r="M86">
        <v>11.03</v>
      </c>
      <c r="N86" s="135">
        <v>0</v>
      </c>
      <c r="O86" s="135">
        <v>0</v>
      </c>
      <c r="P86" s="135">
        <v>0</v>
      </c>
      <c r="Q86">
        <v>1.76</v>
      </c>
      <c r="R86">
        <v>0</v>
      </c>
      <c r="S86">
        <v>1.57</v>
      </c>
      <c r="T86">
        <v>55.11</v>
      </c>
      <c r="U86">
        <v>18.37</v>
      </c>
      <c r="V86">
        <v>18.36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10.4</v>
      </c>
      <c r="AD86">
        <v>44.05</v>
      </c>
      <c r="AE86">
        <v>44.05</v>
      </c>
      <c r="AF86">
        <v>2.57</v>
      </c>
    </row>
    <row r="87" spans="1:32">
      <c r="A87" t="s">
        <v>129</v>
      </c>
      <c r="B87" s="75">
        <v>129.97</v>
      </c>
      <c r="C87" s="75">
        <v>86.65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57.67</v>
      </c>
      <c r="J87">
        <v>270.17</v>
      </c>
      <c r="K87">
        <v>100.62</v>
      </c>
      <c r="L87">
        <v>1.7</v>
      </c>
      <c r="M87">
        <v>10.15</v>
      </c>
      <c r="N87" s="135">
        <v>0</v>
      </c>
      <c r="O87" s="135">
        <v>0</v>
      </c>
      <c r="P87" s="135">
        <v>0</v>
      </c>
      <c r="Q87">
        <v>1.76</v>
      </c>
      <c r="R87">
        <v>0</v>
      </c>
      <c r="S87">
        <v>1.57</v>
      </c>
      <c r="T87">
        <v>54.33</v>
      </c>
      <c r="U87">
        <v>18.11</v>
      </c>
      <c r="V87">
        <v>18.100000000000001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10.14</v>
      </c>
      <c r="AD87">
        <v>43.38</v>
      </c>
      <c r="AE87">
        <v>43.38</v>
      </c>
      <c r="AF87">
        <v>2.6</v>
      </c>
    </row>
    <row r="88" spans="1:32">
      <c r="A88" t="s">
        <v>130</v>
      </c>
      <c r="B88" s="75">
        <v>129.97</v>
      </c>
      <c r="C88" s="75">
        <v>86.65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57.67</v>
      </c>
      <c r="J88">
        <v>270.17</v>
      </c>
      <c r="K88">
        <v>100.62</v>
      </c>
      <c r="L88">
        <v>1.7</v>
      </c>
      <c r="M88">
        <v>9.42</v>
      </c>
      <c r="N88" s="135">
        <v>0</v>
      </c>
      <c r="O88" s="135">
        <v>0</v>
      </c>
      <c r="P88" s="135">
        <v>0</v>
      </c>
      <c r="Q88">
        <v>1.76</v>
      </c>
      <c r="R88">
        <v>0</v>
      </c>
      <c r="S88">
        <v>1.57</v>
      </c>
      <c r="T88">
        <v>53.16</v>
      </c>
      <c r="U88">
        <v>17.72</v>
      </c>
      <c r="V88">
        <v>17.72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10.08</v>
      </c>
      <c r="AD88">
        <v>43.08</v>
      </c>
      <c r="AE88">
        <v>43.08</v>
      </c>
      <c r="AF88">
        <v>2.6</v>
      </c>
    </row>
    <row r="89" spans="1:32">
      <c r="A89" t="s">
        <v>131</v>
      </c>
      <c r="B89" s="75">
        <v>129.97</v>
      </c>
      <c r="C89" s="75">
        <v>86.65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57.67</v>
      </c>
      <c r="J89">
        <v>270.17</v>
      </c>
      <c r="K89">
        <v>100.62</v>
      </c>
      <c r="L89">
        <v>1.7</v>
      </c>
      <c r="M89">
        <v>8.4600000000000009</v>
      </c>
      <c r="N89" s="135">
        <v>0</v>
      </c>
      <c r="O89" s="135">
        <v>0</v>
      </c>
      <c r="P89" s="135">
        <v>0</v>
      </c>
      <c r="Q89">
        <v>1.76</v>
      </c>
      <c r="R89">
        <v>0</v>
      </c>
      <c r="S89">
        <v>1.57</v>
      </c>
      <c r="T89">
        <v>51.49</v>
      </c>
      <c r="U89">
        <v>17.16</v>
      </c>
      <c r="V89">
        <v>17.170000000000002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9.9700000000000006</v>
      </c>
      <c r="AD89">
        <v>42.75</v>
      </c>
      <c r="AE89">
        <v>42.75</v>
      </c>
      <c r="AF89">
        <v>2.6</v>
      </c>
    </row>
    <row r="90" spans="1:32">
      <c r="A90" t="s">
        <v>132</v>
      </c>
      <c r="B90" s="75">
        <v>129.97</v>
      </c>
      <c r="C90" s="75">
        <v>86.65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47.12</v>
      </c>
      <c r="J90">
        <v>270.17</v>
      </c>
      <c r="K90">
        <v>100.62</v>
      </c>
      <c r="L90">
        <v>1.7</v>
      </c>
      <c r="M90">
        <v>7.37</v>
      </c>
      <c r="N90" s="135">
        <v>0</v>
      </c>
      <c r="O90" s="135">
        <v>0</v>
      </c>
      <c r="P90" s="135">
        <v>0</v>
      </c>
      <c r="Q90">
        <v>1.76</v>
      </c>
      <c r="R90">
        <v>0</v>
      </c>
      <c r="S90">
        <v>1.57</v>
      </c>
      <c r="T90">
        <v>50.11</v>
      </c>
      <c r="U90">
        <v>16.7</v>
      </c>
      <c r="V90">
        <v>16.7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9.8699999999999992</v>
      </c>
      <c r="AD90">
        <v>21.8</v>
      </c>
      <c r="AE90">
        <v>21.8</v>
      </c>
      <c r="AF90">
        <v>2.6</v>
      </c>
    </row>
    <row r="91" spans="1:32">
      <c r="A91" t="s">
        <v>133</v>
      </c>
      <c r="B91" s="75">
        <v>129.97</v>
      </c>
      <c r="C91" s="75">
        <v>86.65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57.67</v>
      </c>
      <c r="J91">
        <v>270.17</v>
      </c>
      <c r="K91">
        <v>100.62</v>
      </c>
      <c r="L91">
        <v>1.62</v>
      </c>
      <c r="M91">
        <v>7.09</v>
      </c>
      <c r="N91" s="135">
        <v>0</v>
      </c>
      <c r="O91" s="135">
        <v>0</v>
      </c>
      <c r="P91" s="135">
        <v>0</v>
      </c>
      <c r="Q91">
        <v>1.68</v>
      </c>
      <c r="R91">
        <v>0</v>
      </c>
      <c r="S91">
        <v>1.53</v>
      </c>
      <c r="T91">
        <v>47.83</v>
      </c>
      <c r="U91">
        <v>15.94</v>
      </c>
      <c r="V91">
        <v>15.94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10.42</v>
      </c>
      <c r="AD91">
        <v>21.75</v>
      </c>
      <c r="AE91">
        <v>21.75</v>
      </c>
      <c r="AF91">
        <v>2.6</v>
      </c>
    </row>
    <row r="92" spans="1:32">
      <c r="A92" t="s">
        <v>134</v>
      </c>
      <c r="B92" s="75">
        <v>129.97</v>
      </c>
      <c r="C92" s="75">
        <v>86.65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57.67</v>
      </c>
      <c r="J92">
        <v>270.17</v>
      </c>
      <c r="K92">
        <v>100.62</v>
      </c>
      <c r="L92">
        <v>1.62</v>
      </c>
      <c r="M92">
        <v>7.1</v>
      </c>
      <c r="N92" s="135">
        <v>0</v>
      </c>
      <c r="O92" s="135">
        <v>0</v>
      </c>
      <c r="P92" s="135">
        <v>0</v>
      </c>
      <c r="Q92">
        <v>1.68</v>
      </c>
      <c r="R92">
        <v>0</v>
      </c>
      <c r="S92">
        <v>1.53</v>
      </c>
      <c r="T92">
        <v>45.23</v>
      </c>
      <c r="U92">
        <v>15.08</v>
      </c>
      <c r="V92">
        <v>15.06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10.55</v>
      </c>
      <c r="AD92">
        <v>21.08</v>
      </c>
      <c r="AE92">
        <v>21.08</v>
      </c>
      <c r="AF92">
        <v>2.6</v>
      </c>
    </row>
    <row r="93" spans="1:32">
      <c r="A93" t="s">
        <v>135</v>
      </c>
      <c r="B93" s="75">
        <v>129.97</v>
      </c>
      <c r="C93" s="75">
        <v>86.65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57.67</v>
      </c>
      <c r="J93">
        <v>270.17</v>
      </c>
      <c r="K93">
        <v>100.62</v>
      </c>
      <c r="L93">
        <v>1.62</v>
      </c>
      <c r="M93">
        <v>7.11</v>
      </c>
      <c r="N93" s="135">
        <v>0</v>
      </c>
      <c r="O93" s="135">
        <v>0</v>
      </c>
      <c r="P93" s="135">
        <v>0</v>
      </c>
      <c r="Q93">
        <v>1.68</v>
      </c>
      <c r="R93">
        <v>0</v>
      </c>
      <c r="S93">
        <v>1.53</v>
      </c>
      <c r="T93">
        <v>42.99</v>
      </c>
      <c r="U93">
        <v>14.33</v>
      </c>
      <c r="V93">
        <v>14.33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10.49</v>
      </c>
      <c r="AD93">
        <v>20.72</v>
      </c>
      <c r="AE93">
        <v>20.72</v>
      </c>
      <c r="AF93">
        <v>2.6</v>
      </c>
    </row>
    <row r="94" spans="1:32">
      <c r="A94" t="s">
        <v>136</v>
      </c>
      <c r="B94" s="75">
        <v>129.97</v>
      </c>
      <c r="C94" s="75">
        <v>86.65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47.12</v>
      </c>
      <c r="J94">
        <v>270.17</v>
      </c>
      <c r="K94">
        <v>100.62</v>
      </c>
      <c r="L94">
        <v>1.62</v>
      </c>
      <c r="M94">
        <v>7.13</v>
      </c>
      <c r="N94" s="135">
        <v>0</v>
      </c>
      <c r="O94" s="135">
        <v>0</v>
      </c>
      <c r="P94" s="135">
        <v>0</v>
      </c>
      <c r="Q94">
        <v>1.68</v>
      </c>
      <c r="R94">
        <v>0</v>
      </c>
      <c r="S94">
        <v>1.53</v>
      </c>
      <c r="T94">
        <v>40.11</v>
      </c>
      <c r="U94">
        <v>13.37</v>
      </c>
      <c r="V94">
        <v>13.36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10.34</v>
      </c>
      <c r="AD94">
        <v>20.32</v>
      </c>
      <c r="AE94">
        <v>20.32</v>
      </c>
      <c r="AF94">
        <v>2.6</v>
      </c>
    </row>
    <row r="95" spans="1:32">
      <c r="A95" t="s">
        <v>137</v>
      </c>
      <c r="B95" s="75">
        <v>129.97</v>
      </c>
      <c r="C95" s="75">
        <v>86.65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35.049999999999997</v>
      </c>
      <c r="J95">
        <v>270.17</v>
      </c>
      <c r="K95">
        <v>100.62</v>
      </c>
      <c r="L95">
        <v>1.62</v>
      </c>
      <c r="M95">
        <v>7.09</v>
      </c>
      <c r="N95" s="135">
        <v>0</v>
      </c>
      <c r="O95" s="135">
        <v>0</v>
      </c>
      <c r="P95" s="135">
        <v>0</v>
      </c>
      <c r="Q95">
        <v>1.68</v>
      </c>
      <c r="R95">
        <v>0</v>
      </c>
      <c r="S95">
        <v>1.53</v>
      </c>
      <c r="T95">
        <v>39.33</v>
      </c>
      <c r="U95">
        <v>13.11</v>
      </c>
      <c r="V95">
        <v>13.1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4.9800000000000004</v>
      </c>
      <c r="AD95">
        <v>20.079999999999998</v>
      </c>
      <c r="AE95">
        <v>20.079999999999998</v>
      </c>
      <c r="AF95">
        <v>2.6</v>
      </c>
    </row>
    <row r="96" spans="1:32">
      <c r="A96" t="s">
        <v>138</v>
      </c>
      <c r="B96" s="75">
        <v>129.97</v>
      </c>
      <c r="C96" s="75">
        <v>86.65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35.049999999999997</v>
      </c>
      <c r="J96">
        <v>270.17</v>
      </c>
      <c r="K96">
        <v>100.62</v>
      </c>
      <c r="L96">
        <v>1.62</v>
      </c>
      <c r="M96">
        <v>7.1</v>
      </c>
      <c r="N96" s="135">
        <v>0</v>
      </c>
      <c r="O96" s="135">
        <v>0</v>
      </c>
      <c r="P96" s="135">
        <v>0</v>
      </c>
      <c r="Q96">
        <v>1.68</v>
      </c>
      <c r="R96">
        <v>0</v>
      </c>
      <c r="S96">
        <v>1.53</v>
      </c>
      <c r="T96">
        <v>37.700000000000003</v>
      </c>
      <c r="U96">
        <v>12.57</v>
      </c>
      <c r="V96">
        <v>12.56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4.58</v>
      </c>
      <c r="AD96">
        <v>19.989999999999998</v>
      </c>
      <c r="AE96">
        <v>19.989999999999998</v>
      </c>
      <c r="AF96">
        <v>2.6</v>
      </c>
    </row>
    <row r="97" spans="1:36">
      <c r="A97" t="s">
        <v>139</v>
      </c>
      <c r="B97" s="75">
        <v>129.97</v>
      </c>
      <c r="C97" s="75">
        <v>86.65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35.049999999999997</v>
      </c>
      <c r="J97">
        <v>270.17</v>
      </c>
      <c r="K97">
        <v>100.62</v>
      </c>
      <c r="L97">
        <v>1.62</v>
      </c>
      <c r="M97">
        <v>7.11</v>
      </c>
      <c r="N97" s="135">
        <v>0</v>
      </c>
      <c r="O97" s="135">
        <v>0</v>
      </c>
      <c r="P97" s="135">
        <v>0</v>
      </c>
      <c r="Q97">
        <v>1.68</v>
      </c>
      <c r="R97">
        <v>0</v>
      </c>
      <c r="S97">
        <v>1.53</v>
      </c>
      <c r="T97">
        <v>36.67</v>
      </c>
      <c r="U97">
        <v>12.22</v>
      </c>
      <c r="V97">
        <v>12.23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4.55</v>
      </c>
      <c r="AD97">
        <v>19.75</v>
      </c>
      <c r="AE97">
        <v>19.75</v>
      </c>
      <c r="AF97">
        <v>2.57</v>
      </c>
    </row>
    <row r="98" spans="1:36">
      <c r="A98" t="s">
        <v>140</v>
      </c>
      <c r="B98" s="75">
        <v>129.97</v>
      </c>
      <c r="C98" s="75">
        <v>86.65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35.049999999999997</v>
      </c>
      <c r="J98">
        <v>270.17</v>
      </c>
      <c r="K98">
        <v>100.62</v>
      </c>
      <c r="L98">
        <v>1.62</v>
      </c>
      <c r="M98">
        <v>7.13</v>
      </c>
      <c r="N98" s="135">
        <v>0</v>
      </c>
      <c r="O98" s="135">
        <v>0</v>
      </c>
      <c r="P98" s="135">
        <v>0</v>
      </c>
      <c r="Q98">
        <v>1.68</v>
      </c>
      <c r="R98">
        <v>0</v>
      </c>
      <c r="S98">
        <v>1.53</v>
      </c>
      <c r="T98">
        <v>36.08</v>
      </c>
      <c r="U98">
        <v>12.03</v>
      </c>
      <c r="V98">
        <v>12.01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4.5199999999999996</v>
      </c>
      <c r="AD98">
        <v>19.05</v>
      </c>
      <c r="AE98">
        <v>19.05</v>
      </c>
      <c r="AF98">
        <v>2.57</v>
      </c>
    </row>
    <row r="99" spans="1:36">
      <c r="A99" t="s">
        <v>141</v>
      </c>
      <c r="B99" s="75">
        <f>SUM(B3:B98)/4000</f>
        <v>2.7811399999999971</v>
      </c>
      <c r="C99" s="75">
        <f t="shared" ref="C99:L99" si="2">SUM(C3:C98)/4000</f>
        <v>1.8002049999999974</v>
      </c>
      <c r="D99" s="135">
        <f t="shared" ref="D99" si="3">SUM(D3:D98)/4000</f>
        <v>0.98619499999999993</v>
      </c>
      <c r="E99" s="75"/>
      <c r="F99" s="78">
        <f t="shared" si="2"/>
        <v>0.11557249999999998</v>
      </c>
      <c r="G99" s="78">
        <f t="shared" si="2"/>
        <v>0.11557249999999998</v>
      </c>
      <c r="H99" s="78">
        <f t="shared" si="2"/>
        <v>0.11846499999999999</v>
      </c>
      <c r="I99">
        <f t="shared" si="2"/>
        <v>0.93507750000000067</v>
      </c>
      <c r="J99">
        <f t="shared" si="2"/>
        <v>6.4840799999999854</v>
      </c>
      <c r="K99">
        <f t="shared" si="2"/>
        <v>2.2297824999999993</v>
      </c>
      <c r="L99">
        <f t="shared" si="2"/>
        <v>3.7310000000000003E-2</v>
      </c>
      <c r="M99">
        <f t="shared" ref="M99:AB99" si="4">SUM(M3:M98)/4000</f>
        <v>0.20792999999999998</v>
      </c>
      <c r="N99" s="135">
        <f t="shared" si="4"/>
        <v>0.33899250000000003</v>
      </c>
      <c r="O99" s="135">
        <f t="shared" si="4"/>
        <v>0.32040750000000001</v>
      </c>
      <c r="P99" s="135">
        <f t="shared" si="4"/>
        <v>0.326795</v>
      </c>
      <c r="Q99">
        <f t="shared" si="4"/>
        <v>3.9930000000000021E-2</v>
      </c>
      <c r="R99">
        <f t="shared" si="4"/>
        <v>1.0242775</v>
      </c>
      <c r="S99">
        <f t="shared" si="4"/>
        <v>3.5980000000000005E-2</v>
      </c>
      <c r="T99">
        <f t="shared" si="4"/>
        <v>1.5763199999999993</v>
      </c>
      <c r="U99">
        <f t="shared" si="4"/>
        <v>0.52543250000000008</v>
      </c>
      <c r="V99">
        <f t="shared" si="4"/>
        <v>0.52532500000000015</v>
      </c>
      <c r="W99">
        <f t="shared" si="4"/>
        <v>1.9498599999999997</v>
      </c>
      <c r="X99">
        <f t="shared" si="4"/>
        <v>0.38996749999999997</v>
      </c>
      <c r="Y99">
        <f t="shared" si="4"/>
        <v>0.71857749999999998</v>
      </c>
      <c r="Z99">
        <f t="shared" si="4"/>
        <v>0.39764499999999992</v>
      </c>
      <c r="AA99">
        <f t="shared" si="4"/>
        <v>0.77298250000000035</v>
      </c>
      <c r="AB99">
        <f t="shared" si="4"/>
        <v>0.38644250000000008</v>
      </c>
      <c r="AC99">
        <f t="shared" ref="AC99:AJ99" si="5">SUM(AC3:AC98)/4000</f>
        <v>0.32440750000000002</v>
      </c>
      <c r="AD99">
        <f t="shared" si="5"/>
        <v>1.0543400000000003</v>
      </c>
      <c r="AE99">
        <f t="shared" si="5"/>
        <v>1.0543400000000003</v>
      </c>
      <c r="AF99">
        <f t="shared" si="5"/>
        <v>6.1754999999999879E-2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85</v>
      </c>
      <c r="C3" s="144">
        <f>'IDT-1 Calculation'!DG3</f>
        <v>-35.985999999999997</v>
      </c>
      <c r="D3" s="144">
        <f>'IDT-1 Calculation'!DH3</f>
        <v>0</v>
      </c>
      <c r="E3" s="144">
        <f>'IDT-1 Calculation'!DI3</f>
        <v>0</v>
      </c>
      <c r="F3" s="144">
        <f>'IDT-1 Calculation'!DJ3</f>
        <v>-49.014000000000003</v>
      </c>
      <c r="G3" s="145">
        <f>SUM(B3:F3)</f>
        <v>0</v>
      </c>
    </row>
    <row r="4" spans="1:7">
      <c r="A4" s="140" t="s">
        <v>46</v>
      </c>
      <c r="B4" s="136">
        <f>'IDT-1 Calculation'!DF4</f>
        <v>63</v>
      </c>
      <c r="C4" s="136">
        <f>'IDT-1 Calculation'!DG4</f>
        <v>-26.672000000000001</v>
      </c>
      <c r="D4" s="136">
        <f>'IDT-1 Calculation'!DH4</f>
        <v>0</v>
      </c>
      <c r="E4" s="136">
        <f>'IDT-1 Calculation'!DI4</f>
        <v>0</v>
      </c>
      <c r="F4" s="136">
        <f>'IDT-1 Calculation'!DJ4</f>
        <v>-36.328000000000003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48</v>
      </c>
      <c r="C5" s="136">
        <f>'IDT-1 Calculation'!DG5</f>
        <v>-20.321000000000002</v>
      </c>
      <c r="D5" s="136">
        <f>'IDT-1 Calculation'!DH5</f>
        <v>0</v>
      </c>
      <c r="E5" s="136">
        <f>'IDT-1 Calculation'!DI5</f>
        <v>0</v>
      </c>
      <c r="F5" s="136">
        <f>'IDT-1 Calculation'!DJ5</f>
        <v>-27.678999999999998</v>
      </c>
      <c r="G5" s="141">
        <f t="shared" si="0"/>
        <v>0</v>
      </c>
    </row>
    <row r="6" spans="1:7">
      <c r="A6" s="140" t="s">
        <v>48</v>
      </c>
      <c r="B6" s="136">
        <f>'IDT-1 Calculation'!DF6</f>
        <v>45</v>
      </c>
      <c r="C6" s="136">
        <f>'IDT-1 Calculation'!DG6</f>
        <v>-19.050999999999998</v>
      </c>
      <c r="D6" s="136">
        <f>'IDT-1 Calculation'!DH6</f>
        <v>0</v>
      </c>
      <c r="E6" s="136">
        <f>'IDT-1 Calculation'!DI6</f>
        <v>0</v>
      </c>
      <c r="F6" s="136">
        <f>'IDT-1 Calculation'!DJ6</f>
        <v>-25.949000000000002</v>
      </c>
      <c r="G6" s="141">
        <f t="shared" si="0"/>
        <v>0</v>
      </c>
    </row>
    <row r="7" spans="1:7">
      <c r="A7" s="140" t="s">
        <v>49</v>
      </c>
      <c r="B7" s="136">
        <f>'IDT-1 Calculation'!DF7</f>
        <v>34</v>
      </c>
      <c r="C7" s="136">
        <f>'IDT-1 Calculation'!DG7</f>
        <v>-14.394</v>
      </c>
      <c r="D7" s="136">
        <f>'IDT-1 Calculation'!DH7</f>
        <v>0</v>
      </c>
      <c r="E7" s="136">
        <f>'IDT-1 Calculation'!DI7</f>
        <v>0</v>
      </c>
      <c r="F7" s="136">
        <f>'IDT-1 Calculation'!DJ7</f>
        <v>-19.606000000000002</v>
      </c>
      <c r="G7" s="141">
        <f t="shared" si="0"/>
        <v>0</v>
      </c>
    </row>
    <row r="8" spans="1:7">
      <c r="A8" s="140" t="s">
        <v>50</v>
      </c>
      <c r="B8" s="136">
        <f>'IDT-1 Calculation'!DF8</f>
        <v>28</v>
      </c>
      <c r="C8" s="136">
        <f>'IDT-1 Calculation'!DG8</f>
        <v>-11.853999999999999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-16.146000000000001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18</v>
      </c>
      <c r="C9" s="136">
        <f>'IDT-1 Calculation'!DG9</f>
        <v>-7.6210000000000004</v>
      </c>
      <c r="D9" s="136">
        <f>'IDT-1 Calculation'!DH9</f>
        <v>0</v>
      </c>
      <c r="E9" s="136">
        <f>'IDT-1 Calculation'!DI9</f>
        <v>0</v>
      </c>
      <c r="F9" s="136">
        <f>'IDT-1 Calculation'!DJ9</f>
        <v>-10.379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21</v>
      </c>
      <c r="C23" s="136">
        <f>'IDT-1 Calculation'!DG23</f>
        <v>-8.891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-12.109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42</v>
      </c>
      <c r="C24" s="136">
        <f>'IDT-1 Calculation'!DG24</f>
        <v>-17.780999999999999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-24.219000000000001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52</v>
      </c>
      <c r="C25" s="136">
        <f>'IDT-1 Calculation'!DG25</f>
        <v>-22.015000000000001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-29.984999999999999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67</v>
      </c>
      <c r="C26" s="136">
        <f>'IDT-1 Calculation'!DG26</f>
        <v>-28.364999999999998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-38.634999999999998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90</v>
      </c>
      <c r="C27" s="136">
        <f>'IDT-1 Calculation'!DG27</f>
        <v>-38.103000000000002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-51.896999999999998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55</v>
      </c>
      <c r="C28" s="136">
        <f>'IDT-1 Calculation'!DG28</f>
        <v>-23.285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-31.715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40</v>
      </c>
      <c r="C29" s="136">
        <f>'IDT-1 Calculation'!DG29</f>
        <v>-16.934999999999999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-23.065000000000001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40</v>
      </c>
      <c r="C30" s="136">
        <f>'IDT-1 Calculation'!DG30</f>
        <v>-16.934999999999999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-23.065000000000001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20</v>
      </c>
      <c r="C31" s="136">
        <f>'IDT-1 Calculation'!DG31</f>
        <v>-8.4670000000000005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-11.532999999999999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163</v>
      </c>
      <c r="C32" s="136">
        <f>'IDT-1 Calculation'!DG32</f>
        <v>-15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105</v>
      </c>
      <c r="C33" s="136">
        <f>'IDT-1 Calculation'!DG33</f>
        <v>-15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-90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100</v>
      </c>
      <c r="C34" s="136">
        <f>'IDT-1 Calculation'!DG34</f>
        <v>-20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21.89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-21.89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24.074999999999999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-24.074999999999999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28.125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-28.125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25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70</v>
      </c>
      <c r="C41" s="136">
        <f>'IDT-1 Calculation'!DG41</f>
        <v>-70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30</v>
      </c>
      <c r="C76" s="136">
        <f>'IDT-1 Calculation'!DG76</f>
        <v>-30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20</v>
      </c>
      <c r="C77" s="136">
        <f>'IDT-1 Calculation'!DG77</f>
        <v>-8.4670000000000005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-11.532999999999999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</v>
      </c>
      <c r="C78" s="136">
        <f>'IDT-1 Calculation'!DG78</f>
        <v>-4.234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-5.766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15</v>
      </c>
      <c r="C79" s="136">
        <f>'IDT-1 Calculation'!DG79</f>
        <v>-6.35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-8.65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</v>
      </c>
      <c r="C80" s="136">
        <f>'IDT-1 Calculation'!DG80</f>
        <v>-2.117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-2.883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</v>
      </c>
      <c r="C81" s="136">
        <f>'IDT-1 Calculation'!DG81</f>
        <v>-6.35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-8.65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30</v>
      </c>
      <c r="C82" s="136">
        <f>'IDT-1 Calculation'!DG82</f>
        <v>-12.701000000000001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-17.298999999999999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35</v>
      </c>
      <c r="C83" s="136">
        <f>'IDT-1 Calculation'!DG83</f>
        <v>-14.818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-20.181999999999999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45</v>
      </c>
      <c r="C84" s="136">
        <f>'IDT-1 Calculation'!DG84</f>
        <v>-19.050999999999998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-25.949000000000002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40</v>
      </c>
      <c r="C85" s="136">
        <f>'IDT-1 Calculation'!DG85</f>
        <v>-16.934999999999999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-23.065000000000001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55</v>
      </c>
      <c r="C86" s="136">
        <f>'IDT-1 Calculation'!DG86</f>
        <v>-23.285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-31.715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70</v>
      </c>
      <c r="C87" s="136">
        <f>'IDT-1 Calculation'!DG87</f>
        <v>-29.635000000000002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-40.365000000000002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161</v>
      </c>
      <c r="C88" s="136">
        <f>'IDT-1 Calculation'!DG88</f>
        <v>-68.161000000000001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-92.838999999999999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148</v>
      </c>
      <c r="C89" s="136">
        <f>'IDT-1 Calculation'!DG89</f>
        <v>-62.658000000000001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-85.341999999999999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127</v>
      </c>
      <c r="C90" s="136">
        <f>'IDT-1 Calculation'!DG90</f>
        <v>-53.767000000000003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-73.233000000000004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233</v>
      </c>
      <c r="C91" s="136">
        <f>'IDT-1 Calculation'!DG91</f>
        <v>-60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213</v>
      </c>
      <c r="C92" s="136">
        <f>'IDT-1 Calculation'!DG92</f>
        <v>-65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198</v>
      </c>
      <c r="C93" s="136">
        <f>'IDT-1 Calculation'!DG93</f>
        <v>-80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178</v>
      </c>
      <c r="C94" s="136">
        <f>'IDT-1 Calculation'!DG94</f>
        <v>-75.358999999999995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-102.64100000000001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110</v>
      </c>
      <c r="C95" s="136">
        <f>'IDT-1 Calculation'!DG95</f>
        <v>-46.57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-63.43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89</v>
      </c>
      <c r="C96" s="136">
        <f>'IDT-1 Calculation'!DG96</f>
        <v>-37.679000000000002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-51.320999999999998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76</v>
      </c>
      <c r="C97" s="136">
        <f>'IDT-1 Calculation'!DG97</f>
        <v>-32.176000000000002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-43.823999999999998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56</v>
      </c>
      <c r="C98" s="149">
        <f>'IDT-1 Calculation'!DG98</f>
        <v>-23.707999999999998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-32.292000000000002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0.81102250000000009</v>
      </c>
      <c r="C99" s="152">
        <f>SUM(C3:C98)/4000</f>
        <v>-0.30392425000000001</v>
      </c>
      <c r="D99" s="152">
        <f>SUM(D3:D98)/4000</f>
        <v>0</v>
      </c>
      <c r="E99" s="152">
        <f>SUM(E3:E98)/4000</f>
        <v>0</v>
      </c>
      <c r="F99" s="152">
        <f>SUM(F3:F98)/4000</f>
        <v>-0.50709824999999997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316.76283396671988</v>
      </c>
      <c r="L3">
        <v>0</v>
      </c>
      <c r="M3">
        <v>62.922983345565449</v>
      </c>
      <c r="N3">
        <v>51.357703616645914</v>
      </c>
      <c r="O3">
        <v>72.48553227094763</v>
      </c>
      <c r="P3">
        <v>20.173103152279097</v>
      </c>
      <c r="Q3">
        <v>0</v>
      </c>
      <c r="R3">
        <v>18.372884505788647</v>
      </c>
      <c r="S3">
        <v>11.468338584510278</v>
      </c>
      <c r="T3">
        <v>0</v>
      </c>
      <c r="U3">
        <v>51.888244125739824</v>
      </c>
      <c r="V3">
        <v>6.4152496852369065</v>
      </c>
      <c r="W3">
        <v>17.673340287936146</v>
      </c>
      <c r="X3">
        <v>64.950879909366719</v>
      </c>
      <c r="Y3">
        <v>0</v>
      </c>
      <c r="Z3">
        <v>2.8856384220413274</v>
      </c>
      <c r="AA3">
        <v>0</v>
      </c>
      <c r="AB3">
        <v>0</v>
      </c>
      <c r="AC3">
        <v>0</v>
      </c>
      <c r="AD3">
        <v>0</v>
      </c>
      <c r="AE3">
        <v>0</v>
      </c>
      <c r="AF3">
        <v>5.6692203402212478</v>
      </c>
      <c r="AG3">
        <v>28.872224126695894</v>
      </c>
      <c r="AH3">
        <v>0</v>
      </c>
      <c r="AI3">
        <v>0</v>
      </c>
      <c r="AJ3">
        <v>0</v>
      </c>
      <c r="AK3">
        <v>22.6210427527656</v>
      </c>
      <c r="AL3">
        <v>9.5597843777830693</v>
      </c>
      <c r="AM3">
        <v>7.0328970899603416</v>
      </c>
      <c r="AN3">
        <v>0</v>
      </c>
      <c r="AO3">
        <v>0</v>
      </c>
      <c r="AP3">
        <v>0</v>
      </c>
      <c r="AQ3">
        <v>0</v>
      </c>
      <c r="AR3">
        <v>23.089335283656855</v>
      </c>
      <c r="AS3">
        <v>14.39268713087038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33.799225980343756</v>
      </c>
      <c r="BB3">
        <f>SUM(B3:AZ3)-BA3</f>
        <v>774.79469699438732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385.54359796225987</v>
      </c>
      <c r="L4">
        <v>5.7398974609202158</v>
      </c>
      <c r="M4">
        <v>62.922983345565449</v>
      </c>
      <c r="N4">
        <v>51.357703616645914</v>
      </c>
      <c r="O4">
        <v>72.48553227094763</v>
      </c>
      <c r="P4">
        <v>20.173103152279097</v>
      </c>
      <c r="Q4">
        <v>0</v>
      </c>
      <c r="R4">
        <v>18.369409841419863</v>
      </c>
      <c r="S4">
        <v>11.464444487977342</v>
      </c>
      <c r="T4">
        <v>0</v>
      </c>
      <c r="U4">
        <v>51.888244125739824</v>
      </c>
      <c r="V4">
        <v>8.3136402659618422</v>
      </c>
      <c r="W4">
        <v>16.909758694449902</v>
      </c>
      <c r="X4">
        <v>64.956164562076722</v>
      </c>
      <c r="Y4">
        <v>0</v>
      </c>
      <c r="Z4">
        <v>2.8856384220413274</v>
      </c>
      <c r="AA4">
        <v>0</v>
      </c>
      <c r="AB4">
        <v>0</v>
      </c>
      <c r="AC4">
        <v>0</v>
      </c>
      <c r="AD4">
        <v>0</v>
      </c>
      <c r="AE4">
        <v>0</v>
      </c>
      <c r="AF4">
        <v>5.6692203402212478</v>
      </c>
      <c r="AG4">
        <v>28.872224126695894</v>
      </c>
      <c r="AH4">
        <v>0</v>
      </c>
      <c r="AI4">
        <v>0</v>
      </c>
      <c r="AJ4">
        <v>0</v>
      </c>
      <c r="AK4">
        <v>22.6210427527656</v>
      </c>
      <c r="AL4">
        <v>9.5597843777830693</v>
      </c>
      <c r="AM4">
        <v>7.0328970899603416</v>
      </c>
      <c r="AN4">
        <v>0</v>
      </c>
      <c r="AO4">
        <v>0</v>
      </c>
      <c r="AP4">
        <v>0</v>
      </c>
      <c r="AQ4">
        <v>0</v>
      </c>
      <c r="AR4">
        <v>23.089335283656855</v>
      </c>
      <c r="AS4">
        <v>14.39268713087038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36.961537529167934</v>
      </c>
      <c r="BB4">
        <f t="shared" ref="BB4:BB67" si="0">SUM(B4:AZ4)-BA4</f>
        <v>847.28577178107025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455.59308941367391</v>
      </c>
      <c r="L5">
        <v>4.4143766225647703</v>
      </c>
      <c r="M5">
        <v>62.922983345565449</v>
      </c>
      <c r="N5">
        <v>51.357703616645914</v>
      </c>
      <c r="O5">
        <v>72.48553227094763</v>
      </c>
      <c r="P5">
        <v>20.173103152279097</v>
      </c>
      <c r="Q5">
        <v>0</v>
      </c>
      <c r="R5">
        <v>18.369409841419863</v>
      </c>
      <c r="S5">
        <v>11.464444487977342</v>
      </c>
      <c r="T5">
        <v>0</v>
      </c>
      <c r="U5">
        <v>51.888244125739824</v>
      </c>
      <c r="V5">
        <v>8.3136402659618422</v>
      </c>
      <c r="W5">
        <v>16.909758694449902</v>
      </c>
      <c r="X5">
        <v>64.956164562076722</v>
      </c>
      <c r="Y5">
        <v>0</v>
      </c>
      <c r="Z5">
        <v>2.8856384220413274</v>
      </c>
      <c r="AA5">
        <v>0</v>
      </c>
      <c r="AB5">
        <v>0</v>
      </c>
      <c r="AC5">
        <v>0</v>
      </c>
      <c r="AD5">
        <v>0</v>
      </c>
      <c r="AE5">
        <v>0</v>
      </c>
      <c r="AF5">
        <v>5.6692203402212478</v>
      </c>
      <c r="AG5">
        <v>28.872224126695894</v>
      </c>
      <c r="AH5">
        <v>0</v>
      </c>
      <c r="AI5">
        <v>0</v>
      </c>
      <c r="AJ5">
        <v>0</v>
      </c>
      <c r="AK5">
        <v>22.6210427527656</v>
      </c>
      <c r="AL5">
        <v>9.5597843777830693</v>
      </c>
      <c r="AM5">
        <v>7.0328970899603416</v>
      </c>
      <c r="AN5">
        <v>0</v>
      </c>
      <c r="AO5">
        <v>0</v>
      </c>
      <c r="AP5">
        <v>0</v>
      </c>
      <c r="AQ5">
        <v>0</v>
      </c>
      <c r="AR5">
        <v>14.096646988102695</v>
      </c>
      <c r="AS5">
        <v>14.39268713087038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39.458305130039605</v>
      </c>
      <c r="BB5">
        <f t="shared" si="0"/>
        <v>904.52028649770318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451.12480514620057</v>
      </c>
      <c r="L6">
        <v>0</v>
      </c>
      <c r="M6">
        <v>62.922983345565449</v>
      </c>
      <c r="N6">
        <v>51.357703616645914</v>
      </c>
      <c r="O6">
        <v>72.48553227094763</v>
      </c>
      <c r="P6">
        <v>20.173103152279097</v>
      </c>
      <c r="Q6">
        <v>0</v>
      </c>
      <c r="R6">
        <v>18.372884505788647</v>
      </c>
      <c r="S6">
        <v>11.464444487977342</v>
      </c>
      <c r="T6">
        <v>0</v>
      </c>
      <c r="U6">
        <v>51.888244125739824</v>
      </c>
      <c r="V6">
        <v>7.9875573214973041</v>
      </c>
      <c r="W6">
        <v>17.673340287936146</v>
      </c>
      <c r="X6">
        <v>64.950879909366719</v>
      </c>
      <c r="Y6">
        <v>0</v>
      </c>
      <c r="Z6">
        <v>2.8856384220413274</v>
      </c>
      <c r="AA6">
        <v>0</v>
      </c>
      <c r="AB6">
        <v>0</v>
      </c>
      <c r="AC6">
        <v>0</v>
      </c>
      <c r="AD6">
        <v>0</v>
      </c>
      <c r="AE6">
        <v>0</v>
      </c>
      <c r="AF6">
        <v>5.6692203402212478</v>
      </c>
      <c r="AG6">
        <v>28.872224126695894</v>
      </c>
      <c r="AH6">
        <v>0</v>
      </c>
      <c r="AI6">
        <v>0</v>
      </c>
      <c r="AJ6">
        <v>0</v>
      </c>
      <c r="AK6">
        <v>22.6210427527656</v>
      </c>
      <c r="AL6">
        <v>9.5597843777830693</v>
      </c>
      <c r="AM6">
        <v>7.0328970899603416</v>
      </c>
      <c r="AN6">
        <v>0</v>
      </c>
      <c r="AO6">
        <v>0</v>
      </c>
      <c r="AP6">
        <v>0</v>
      </c>
      <c r="AQ6">
        <v>0</v>
      </c>
      <c r="AR6">
        <v>14.096646988102695</v>
      </c>
      <c r="AS6">
        <v>14.39268713087038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39.105221690852474</v>
      </c>
      <c r="BB6">
        <f t="shared" si="0"/>
        <v>896.42639770753271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451.12480514620057</v>
      </c>
      <c r="L7">
        <v>0</v>
      </c>
      <c r="M7">
        <v>62.922983345565449</v>
      </c>
      <c r="N7">
        <v>51.357703616645914</v>
      </c>
      <c r="O7">
        <v>72.48553227094763</v>
      </c>
      <c r="P7">
        <v>20.173103152279097</v>
      </c>
      <c r="Q7">
        <v>0</v>
      </c>
      <c r="R7">
        <v>18.372884505788647</v>
      </c>
      <c r="S7">
        <v>11.464444487977342</v>
      </c>
      <c r="T7">
        <v>0</v>
      </c>
      <c r="U7">
        <v>51.888244125739824</v>
      </c>
      <c r="V7">
        <v>7.9875932502830453</v>
      </c>
      <c r="W7">
        <v>17.675077020966722</v>
      </c>
      <c r="X7">
        <v>64.953303090232225</v>
      </c>
      <c r="Y7">
        <v>0</v>
      </c>
      <c r="Z7">
        <v>2.8856384220413274</v>
      </c>
      <c r="AA7">
        <v>0</v>
      </c>
      <c r="AB7">
        <v>0</v>
      </c>
      <c r="AC7">
        <v>0</v>
      </c>
      <c r="AD7">
        <v>0</v>
      </c>
      <c r="AE7">
        <v>0</v>
      </c>
      <c r="AF7">
        <v>5.6692203402212478</v>
      </c>
      <c r="AG7">
        <v>28.872224126695894</v>
      </c>
      <c r="AH7">
        <v>0</v>
      </c>
      <c r="AI7">
        <v>0</v>
      </c>
      <c r="AJ7">
        <v>0</v>
      </c>
      <c r="AK7">
        <v>22.6210427527656</v>
      </c>
      <c r="AL7">
        <v>9.5597843777830693</v>
      </c>
      <c r="AM7">
        <v>7.0328970899603416</v>
      </c>
      <c r="AN7">
        <v>0</v>
      </c>
      <c r="AO7">
        <v>0</v>
      </c>
      <c r="AP7">
        <v>0.16920750657482783</v>
      </c>
      <c r="AQ7">
        <v>0</v>
      </c>
      <c r="AR7">
        <v>14.096646988102695</v>
      </c>
      <c r="AS7">
        <v>9.476666344395742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38.90698028197675</v>
      </c>
      <c r="BB7">
        <f t="shared" si="0"/>
        <v>891.8820216791903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450.12239490843433</v>
      </c>
      <c r="L8">
        <v>0</v>
      </c>
      <c r="M8">
        <v>62.922983345565449</v>
      </c>
      <c r="N8">
        <v>51.357703616645914</v>
      </c>
      <c r="O8">
        <v>72.48553227094763</v>
      </c>
      <c r="P8">
        <v>20.173103152279097</v>
      </c>
      <c r="Q8">
        <v>0</v>
      </c>
      <c r="R8">
        <v>18.378873284802797</v>
      </c>
      <c r="S8">
        <v>11.4631903518566</v>
      </c>
      <c r="T8">
        <v>0</v>
      </c>
      <c r="U8">
        <v>51.888244125739824</v>
      </c>
      <c r="V8">
        <v>7.9875932502830453</v>
      </c>
      <c r="W8">
        <v>17.675077020966722</v>
      </c>
      <c r="X8">
        <v>64.953303090232225</v>
      </c>
      <c r="Y8">
        <v>0</v>
      </c>
      <c r="Z8">
        <v>2.8856384220413274</v>
      </c>
      <c r="AA8">
        <v>0</v>
      </c>
      <c r="AB8">
        <v>0</v>
      </c>
      <c r="AC8">
        <v>0</v>
      </c>
      <c r="AD8">
        <v>0</v>
      </c>
      <c r="AE8">
        <v>0</v>
      </c>
      <c r="AF8">
        <v>5.6692203402212478</v>
      </c>
      <c r="AG8">
        <v>28.872224126695894</v>
      </c>
      <c r="AH8">
        <v>0</v>
      </c>
      <c r="AI8">
        <v>0</v>
      </c>
      <c r="AJ8">
        <v>0</v>
      </c>
      <c r="AK8">
        <v>22.6210427527656</v>
      </c>
      <c r="AL8">
        <v>9.5597843777830693</v>
      </c>
      <c r="AM8">
        <v>7.0328970899603416</v>
      </c>
      <c r="AN8">
        <v>0</v>
      </c>
      <c r="AO8">
        <v>0</v>
      </c>
      <c r="AP8">
        <v>0.16920750657482783</v>
      </c>
      <c r="AQ8">
        <v>0</v>
      </c>
      <c r="AR8">
        <v>23.089335283656855</v>
      </c>
      <c r="AS8">
        <v>9.476666344395742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39.241171812865204</v>
      </c>
      <c r="BB8">
        <f t="shared" si="0"/>
        <v>899.54284284898313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448.11757550969344</v>
      </c>
      <c r="L9">
        <v>0</v>
      </c>
      <c r="M9">
        <v>62.922983345565449</v>
      </c>
      <c r="N9">
        <v>51.357703616645914</v>
      </c>
      <c r="O9">
        <v>72.48553227094763</v>
      </c>
      <c r="P9">
        <v>20.173103152279097</v>
      </c>
      <c r="Q9">
        <v>0</v>
      </c>
      <c r="R9">
        <v>18.378873284802797</v>
      </c>
      <c r="S9">
        <v>11.4631903518566</v>
      </c>
      <c r="T9">
        <v>0</v>
      </c>
      <c r="U9">
        <v>51.888244125739824</v>
      </c>
      <c r="V9">
        <v>7.9875932502830453</v>
      </c>
      <c r="W9">
        <v>17.675077020966722</v>
      </c>
      <c r="X9">
        <v>64.953303090232225</v>
      </c>
      <c r="Y9">
        <v>0</v>
      </c>
      <c r="Z9">
        <v>2.8856384220413274</v>
      </c>
      <c r="AA9">
        <v>0</v>
      </c>
      <c r="AB9">
        <v>0</v>
      </c>
      <c r="AC9">
        <v>0</v>
      </c>
      <c r="AD9">
        <v>0</v>
      </c>
      <c r="AE9">
        <v>0</v>
      </c>
      <c r="AF9">
        <v>5.6692203402212478</v>
      </c>
      <c r="AG9">
        <v>28.872224126695894</v>
      </c>
      <c r="AH9">
        <v>0</v>
      </c>
      <c r="AI9">
        <v>0</v>
      </c>
      <c r="AJ9">
        <v>0</v>
      </c>
      <c r="AK9">
        <v>22.6210427527656</v>
      </c>
      <c r="AL9">
        <v>9.5597843777830693</v>
      </c>
      <c r="AM9">
        <v>7.0328970899603416</v>
      </c>
      <c r="AN9">
        <v>0</v>
      </c>
      <c r="AO9">
        <v>0</v>
      </c>
      <c r="AP9">
        <v>0.22560955040701317</v>
      </c>
      <c r="AQ9">
        <v>0</v>
      </c>
      <c r="AR9">
        <v>23.089335283656855</v>
      </c>
      <c r="AS9">
        <v>9.476666344395742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39.159727967430058</v>
      </c>
      <c r="BB9">
        <f t="shared" si="0"/>
        <v>897.67586933950963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442.10154053665138</v>
      </c>
      <c r="L10">
        <v>0</v>
      </c>
      <c r="M10">
        <v>62.922983345565449</v>
      </c>
      <c r="N10">
        <v>51.357703616645914</v>
      </c>
      <c r="O10">
        <v>72.48553227094763</v>
      </c>
      <c r="P10">
        <v>20.173103152279097</v>
      </c>
      <c r="Q10">
        <v>0</v>
      </c>
      <c r="R10">
        <v>18.378873284802797</v>
      </c>
      <c r="S10">
        <v>11.4631903518566</v>
      </c>
      <c r="T10">
        <v>0</v>
      </c>
      <c r="U10">
        <v>51.888244125739824</v>
      </c>
      <c r="V10">
        <v>7.9875932502830453</v>
      </c>
      <c r="W10">
        <v>17.675077020966722</v>
      </c>
      <c r="X10">
        <v>64.953303090232225</v>
      </c>
      <c r="Y10">
        <v>0</v>
      </c>
      <c r="Z10">
        <v>2.8856384220413274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5.6692203402212478</v>
      </c>
      <c r="AG10">
        <v>28.872224126695894</v>
      </c>
      <c r="AH10">
        <v>0</v>
      </c>
      <c r="AI10">
        <v>0</v>
      </c>
      <c r="AJ10">
        <v>0</v>
      </c>
      <c r="AK10">
        <v>22.6210427527656</v>
      </c>
      <c r="AL10">
        <v>9.5597843777830693</v>
      </c>
      <c r="AM10">
        <v>7.0328970899603416</v>
      </c>
      <c r="AN10">
        <v>0</v>
      </c>
      <c r="AO10">
        <v>0</v>
      </c>
      <c r="AP10">
        <v>0.22560955040701317</v>
      </c>
      <c r="AQ10">
        <v>0</v>
      </c>
      <c r="AR10">
        <v>14.096646988102695</v>
      </c>
      <c r="AS10">
        <v>9.476666344395742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38.532363334802717</v>
      </c>
      <c r="BB10">
        <f t="shared" si="0"/>
        <v>883.29451070354082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361.19427055501029</v>
      </c>
      <c r="L11">
        <v>0</v>
      </c>
      <c r="M11">
        <v>62.922983345565449</v>
      </c>
      <c r="N11">
        <v>51.357703616645914</v>
      </c>
      <c r="O11">
        <v>72.48553227094763</v>
      </c>
      <c r="P11">
        <v>20.173103152279097</v>
      </c>
      <c r="Q11">
        <v>0</v>
      </c>
      <c r="R11">
        <v>18.369458706113143</v>
      </c>
      <c r="S11">
        <v>11.4631903518566</v>
      </c>
      <c r="T11">
        <v>0</v>
      </c>
      <c r="U11">
        <v>51.888244125739824</v>
      </c>
      <c r="V11">
        <v>7.9870548945940305</v>
      </c>
      <c r="W11">
        <v>17.672184236828834</v>
      </c>
      <c r="X11">
        <v>64.94781254960229</v>
      </c>
      <c r="Y11">
        <v>0</v>
      </c>
      <c r="Z11">
        <v>2.8856384220413274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5.6692203402212478</v>
      </c>
      <c r="AG11">
        <v>28.872224126695894</v>
      </c>
      <c r="AH11">
        <v>0</v>
      </c>
      <c r="AI11">
        <v>0</v>
      </c>
      <c r="AJ11">
        <v>0</v>
      </c>
      <c r="AK11">
        <v>22.6210427527656</v>
      </c>
      <c r="AL11">
        <v>9.5597843777830693</v>
      </c>
      <c r="AM11">
        <v>7.0328970899603416</v>
      </c>
      <c r="AN11">
        <v>0</v>
      </c>
      <c r="AO11">
        <v>0</v>
      </c>
      <c r="AP11">
        <v>0.22560955040701317</v>
      </c>
      <c r="AQ11">
        <v>0</v>
      </c>
      <c r="AR11">
        <v>14.096646988102695</v>
      </c>
      <c r="AS11">
        <v>14.39268713087038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35.355162662812447</v>
      </c>
      <c r="BB11">
        <f t="shared" si="0"/>
        <v>810.46212592121833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353.79069475348712</v>
      </c>
      <c r="L12">
        <v>0</v>
      </c>
      <c r="M12">
        <v>62.922983345565449</v>
      </c>
      <c r="N12">
        <v>51.357703616645914</v>
      </c>
      <c r="O12">
        <v>72.48553227094763</v>
      </c>
      <c r="P12">
        <v>20.173103152279097</v>
      </c>
      <c r="Q12">
        <v>0</v>
      </c>
      <c r="R12">
        <v>18.369458706113143</v>
      </c>
      <c r="S12">
        <v>11.4631903518566</v>
      </c>
      <c r="T12">
        <v>0</v>
      </c>
      <c r="U12">
        <v>51.888244125739824</v>
      </c>
      <c r="V12">
        <v>7.9870548945940305</v>
      </c>
      <c r="W12">
        <v>17.672184236828834</v>
      </c>
      <c r="X12">
        <v>64.94781254960229</v>
      </c>
      <c r="Y12">
        <v>0</v>
      </c>
      <c r="Z12">
        <v>2.8856384220413274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5.6692203402212478</v>
      </c>
      <c r="AG12">
        <v>28.872224126695894</v>
      </c>
      <c r="AH12">
        <v>0</v>
      </c>
      <c r="AI12">
        <v>0</v>
      </c>
      <c r="AJ12">
        <v>0</v>
      </c>
      <c r="AK12">
        <v>22.6210427527656</v>
      </c>
      <c r="AL12">
        <v>9.5597843777830693</v>
      </c>
      <c r="AM12">
        <v>7.0328970899603416</v>
      </c>
      <c r="AN12">
        <v>0</v>
      </c>
      <c r="AO12">
        <v>0</v>
      </c>
      <c r="AP12">
        <v>0.22560955040701317</v>
      </c>
      <c r="AQ12">
        <v>0</v>
      </c>
      <c r="AR12">
        <v>14.096646988102695</v>
      </c>
      <c r="AS12">
        <v>14.39268713087038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35.045693194308782</v>
      </c>
      <c r="BB12">
        <f t="shared" si="0"/>
        <v>803.36801958819876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343.35457779429197</v>
      </c>
      <c r="L13">
        <v>0</v>
      </c>
      <c r="M13">
        <v>62.922983345565449</v>
      </c>
      <c r="N13">
        <v>51.357703616645914</v>
      </c>
      <c r="O13">
        <v>72.48553227094763</v>
      </c>
      <c r="P13">
        <v>20.173103152279097</v>
      </c>
      <c r="Q13">
        <v>0</v>
      </c>
      <c r="R13">
        <v>18.369458706113143</v>
      </c>
      <c r="S13">
        <v>11.4631903518566</v>
      </c>
      <c r="T13">
        <v>0</v>
      </c>
      <c r="U13">
        <v>51.888244125739824</v>
      </c>
      <c r="V13">
        <v>7.9870548945940305</v>
      </c>
      <c r="W13">
        <v>17.672184236828834</v>
      </c>
      <c r="X13">
        <v>64.94781254960229</v>
      </c>
      <c r="Y13">
        <v>0</v>
      </c>
      <c r="Z13">
        <v>2.8856384220413274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5.6692203402212478</v>
      </c>
      <c r="AG13">
        <v>28.872224126695894</v>
      </c>
      <c r="AH13">
        <v>0</v>
      </c>
      <c r="AI13">
        <v>0</v>
      </c>
      <c r="AJ13">
        <v>0</v>
      </c>
      <c r="AK13">
        <v>22.6210427527656</v>
      </c>
      <c r="AL13">
        <v>9.5597843777830693</v>
      </c>
      <c r="AM13">
        <v>7.0328970899603416</v>
      </c>
      <c r="AN13">
        <v>0</v>
      </c>
      <c r="AO13">
        <v>0</v>
      </c>
      <c r="AP13">
        <v>0.22560955040701317</v>
      </c>
      <c r="AQ13">
        <v>0</v>
      </c>
      <c r="AR13">
        <v>23.089335283656855</v>
      </c>
      <c r="AS13">
        <v>14.39268713087038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34.985357876168599</v>
      </c>
      <c r="BB13">
        <f t="shared" si="0"/>
        <v>801.98492624269795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334.59380212993938</v>
      </c>
      <c r="L14">
        <v>0</v>
      </c>
      <c r="M14">
        <v>62.922983345565449</v>
      </c>
      <c r="N14">
        <v>51.357703616645914</v>
      </c>
      <c r="O14">
        <v>72.48553227094763</v>
      </c>
      <c r="P14">
        <v>20.173103152279097</v>
      </c>
      <c r="Q14">
        <v>0</v>
      </c>
      <c r="R14">
        <v>18.369458706113143</v>
      </c>
      <c r="S14">
        <v>11.4631903518566</v>
      </c>
      <c r="T14">
        <v>0</v>
      </c>
      <c r="U14">
        <v>51.888244125739824</v>
      </c>
      <c r="V14">
        <v>7.9870548945940305</v>
      </c>
      <c r="W14">
        <v>17.672184236828834</v>
      </c>
      <c r="X14">
        <v>64.94781254960229</v>
      </c>
      <c r="Y14">
        <v>0</v>
      </c>
      <c r="Z14">
        <v>2.8856384220413274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5.6692203402212478</v>
      </c>
      <c r="AG14">
        <v>28.872224126695894</v>
      </c>
      <c r="AH14">
        <v>0</v>
      </c>
      <c r="AI14">
        <v>0</v>
      </c>
      <c r="AJ14">
        <v>0</v>
      </c>
      <c r="AK14">
        <v>22.6210427527656</v>
      </c>
      <c r="AL14">
        <v>18.250497590056082</v>
      </c>
      <c r="AM14">
        <v>7.0328970899603416</v>
      </c>
      <c r="AN14">
        <v>0</v>
      </c>
      <c r="AO14">
        <v>0</v>
      </c>
      <c r="AP14">
        <v>0.22560955040701317</v>
      </c>
      <c r="AQ14">
        <v>0</v>
      </c>
      <c r="AR14">
        <v>23.089335283656855</v>
      </c>
      <c r="AS14">
        <v>14.39268713087038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34.982429265671648</v>
      </c>
      <c r="BB14">
        <f t="shared" si="0"/>
        <v>801.91779240111521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281.76763102927498</v>
      </c>
      <c r="L15">
        <v>0</v>
      </c>
      <c r="M15">
        <v>62.922983345565449</v>
      </c>
      <c r="N15">
        <v>51.357703616645914</v>
      </c>
      <c r="O15">
        <v>72.48553227094763</v>
      </c>
      <c r="P15">
        <v>20.173103152279097</v>
      </c>
      <c r="Q15">
        <v>0</v>
      </c>
      <c r="R15">
        <v>18.369458706113143</v>
      </c>
      <c r="S15">
        <v>11.4631903518566</v>
      </c>
      <c r="T15">
        <v>0</v>
      </c>
      <c r="U15">
        <v>51.888244125739824</v>
      </c>
      <c r="V15">
        <v>7.9870548945940305</v>
      </c>
      <c r="W15">
        <v>17.672184236828834</v>
      </c>
      <c r="X15">
        <v>64.94781254960229</v>
      </c>
      <c r="Y15">
        <v>0</v>
      </c>
      <c r="Z15">
        <v>2.8856384220413274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5.6692203402212478</v>
      </c>
      <c r="AG15">
        <v>28.872224126695894</v>
      </c>
      <c r="AH15">
        <v>0</v>
      </c>
      <c r="AI15">
        <v>0</v>
      </c>
      <c r="AJ15">
        <v>0</v>
      </c>
      <c r="AK15">
        <v>22.6210427527656</v>
      </c>
      <c r="AL15">
        <v>61.704063651421123</v>
      </c>
      <c r="AM15">
        <v>7.0328970899603416</v>
      </c>
      <c r="AN15">
        <v>0</v>
      </c>
      <c r="AO15">
        <v>0</v>
      </c>
      <c r="AP15">
        <v>0.22560955040701317</v>
      </c>
      <c r="AQ15">
        <v>0</v>
      </c>
      <c r="AR15">
        <v>14.096646988102695</v>
      </c>
      <c r="AS15">
        <v>9.476666344395742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34.009270335400139</v>
      </c>
      <c r="BB15">
        <f t="shared" si="0"/>
        <v>779.60963721005862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281.76866714027102</v>
      </c>
      <c r="L16">
        <v>0</v>
      </c>
      <c r="M16">
        <v>62.922983345565449</v>
      </c>
      <c r="N16">
        <v>51.357703616645914</v>
      </c>
      <c r="O16">
        <v>72.48553227094763</v>
      </c>
      <c r="P16">
        <v>20.173103152279097</v>
      </c>
      <c r="Q16">
        <v>0</v>
      </c>
      <c r="R16">
        <v>14.467092011579215</v>
      </c>
      <c r="S16">
        <v>11.4631903518566</v>
      </c>
      <c r="T16">
        <v>0</v>
      </c>
      <c r="U16">
        <v>51.888244125739824</v>
      </c>
      <c r="V16">
        <v>7.9875932502830453</v>
      </c>
      <c r="W16">
        <v>17.675077020966722</v>
      </c>
      <c r="X16">
        <v>54.876089267773573</v>
      </c>
      <c r="Y16">
        <v>0</v>
      </c>
      <c r="Z16">
        <v>2.8856384220413274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5.6692203402212478</v>
      </c>
      <c r="AG16">
        <v>28.872224126695894</v>
      </c>
      <c r="AH16">
        <v>0</v>
      </c>
      <c r="AI16">
        <v>0</v>
      </c>
      <c r="AJ16">
        <v>0</v>
      </c>
      <c r="AK16">
        <v>22.6210427527656</v>
      </c>
      <c r="AL16">
        <v>61.704063651421123</v>
      </c>
      <c r="AM16">
        <v>7.0328970899603416</v>
      </c>
      <c r="AN16">
        <v>0</v>
      </c>
      <c r="AO16">
        <v>0</v>
      </c>
      <c r="AP16">
        <v>0.22560955040701317</v>
      </c>
      <c r="AQ16">
        <v>0</v>
      </c>
      <c r="AR16">
        <v>14.096646988102695</v>
      </c>
      <c r="AS16">
        <v>9.476666344395742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33.42534010547255</v>
      </c>
      <c r="BB16">
        <f t="shared" si="0"/>
        <v>766.22394471444647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281.76763102927498</v>
      </c>
      <c r="L17">
        <v>0</v>
      </c>
      <c r="M17">
        <v>62.922983345565449</v>
      </c>
      <c r="N17">
        <v>51.357703616645914</v>
      </c>
      <c r="O17">
        <v>72.48553227094763</v>
      </c>
      <c r="P17">
        <v>20.173103152279097</v>
      </c>
      <c r="Q17">
        <v>0</v>
      </c>
      <c r="R17">
        <v>17.220099619636184</v>
      </c>
      <c r="S17">
        <v>11.464444487977342</v>
      </c>
      <c r="T17">
        <v>0</v>
      </c>
      <c r="U17">
        <v>51.888244125739824</v>
      </c>
      <c r="V17">
        <v>7.9874541858875308</v>
      </c>
      <c r="W17">
        <v>17.417343806598854</v>
      </c>
      <c r="X17">
        <v>58.568291606443324</v>
      </c>
      <c r="Y17">
        <v>0</v>
      </c>
      <c r="Z17">
        <v>2.8856384220413274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5.6692203402212478</v>
      </c>
      <c r="AG17">
        <v>28.872224126695894</v>
      </c>
      <c r="AH17">
        <v>0</v>
      </c>
      <c r="AI17">
        <v>0</v>
      </c>
      <c r="AJ17">
        <v>0</v>
      </c>
      <c r="AK17">
        <v>22.6210427527656</v>
      </c>
      <c r="AL17">
        <v>61.704063651421123</v>
      </c>
      <c r="AM17">
        <v>7.0328970899603416</v>
      </c>
      <c r="AN17">
        <v>0</v>
      </c>
      <c r="AO17">
        <v>0</v>
      </c>
      <c r="AP17">
        <v>0.22560955040701317</v>
      </c>
      <c r="AQ17">
        <v>0</v>
      </c>
      <c r="AR17">
        <v>14.096646988102695</v>
      </c>
      <c r="AS17">
        <v>9.476666344395742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33.683979933443659</v>
      </c>
      <c r="BB17">
        <f t="shared" si="0"/>
        <v>772.15286057956348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281.76866714027102</v>
      </c>
      <c r="L18">
        <v>0</v>
      </c>
      <c r="M18">
        <v>62.922983345565449</v>
      </c>
      <c r="N18">
        <v>51.357703616645914</v>
      </c>
      <c r="O18">
        <v>72.48553227094763</v>
      </c>
      <c r="P18">
        <v>20.173103152279097</v>
      </c>
      <c r="Q18">
        <v>0</v>
      </c>
      <c r="R18">
        <v>18.372884505788647</v>
      </c>
      <c r="S18">
        <v>11.464444487977342</v>
      </c>
      <c r="T18">
        <v>0</v>
      </c>
      <c r="U18">
        <v>51.888244125739824</v>
      </c>
      <c r="V18">
        <v>7.9874541858875308</v>
      </c>
      <c r="W18">
        <v>17.673340287936146</v>
      </c>
      <c r="X18">
        <v>64.901753505219332</v>
      </c>
      <c r="Y18">
        <v>0</v>
      </c>
      <c r="Z18">
        <v>2.8856384220413274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5.6692203402212478</v>
      </c>
      <c r="AG18">
        <v>28.872224126695894</v>
      </c>
      <c r="AH18">
        <v>0</v>
      </c>
      <c r="AI18">
        <v>0</v>
      </c>
      <c r="AJ18">
        <v>0</v>
      </c>
      <c r="AK18">
        <v>22.6210427527656</v>
      </c>
      <c r="AL18">
        <v>61.704063651421123</v>
      </c>
      <c r="AM18">
        <v>7.0328970899603416</v>
      </c>
      <c r="AN18">
        <v>0</v>
      </c>
      <c r="AO18">
        <v>0</v>
      </c>
      <c r="AP18">
        <v>0.22560955040701317</v>
      </c>
      <c r="AQ18">
        <v>0</v>
      </c>
      <c r="AR18">
        <v>23.089335283656855</v>
      </c>
      <c r="AS18">
        <v>9.476666344395742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34.383543382167332</v>
      </c>
      <c r="BB18">
        <f t="shared" si="0"/>
        <v>788.18926480365576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297.91392592665295</v>
      </c>
      <c r="L19">
        <v>0</v>
      </c>
      <c r="M19">
        <v>62.922983345565449</v>
      </c>
      <c r="N19">
        <v>51.357703616645914</v>
      </c>
      <c r="O19">
        <v>72.48553227094763</v>
      </c>
      <c r="P19">
        <v>20.173103152279097</v>
      </c>
      <c r="Q19">
        <v>0</v>
      </c>
      <c r="R19">
        <v>18.372884505788647</v>
      </c>
      <c r="S19">
        <v>11.464444487977342</v>
      </c>
      <c r="T19">
        <v>0</v>
      </c>
      <c r="U19">
        <v>51.888244125739824</v>
      </c>
      <c r="V19">
        <v>7.9874541858875308</v>
      </c>
      <c r="W19">
        <v>17.673340287936146</v>
      </c>
      <c r="X19">
        <v>64.950879909366719</v>
      </c>
      <c r="Y19">
        <v>0</v>
      </c>
      <c r="Z19">
        <v>4.8433006887914836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5.6692203402212478</v>
      </c>
      <c r="AG19">
        <v>28.872224126695894</v>
      </c>
      <c r="AH19">
        <v>0</v>
      </c>
      <c r="AI19">
        <v>0</v>
      </c>
      <c r="AJ19">
        <v>0</v>
      </c>
      <c r="AK19">
        <v>22.6210427527656</v>
      </c>
      <c r="AL19">
        <v>18.250497590056082</v>
      </c>
      <c r="AM19">
        <v>7.0328970899603416</v>
      </c>
      <c r="AN19">
        <v>0</v>
      </c>
      <c r="AO19">
        <v>0</v>
      </c>
      <c r="AP19">
        <v>0.22560955040701317</v>
      </c>
      <c r="AQ19">
        <v>0</v>
      </c>
      <c r="AR19">
        <v>23.089335283656855</v>
      </c>
      <c r="AS19">
        <v>14.39268713087038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33.531429573391243</v>
      </c>
      <c r="BB19">
        <f t="shared" si="0"/>
        <v>768.65588079482075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321.46414926754028</v>
      </c>
      <c r="L20">
        <v>0</v>
      </c>
      <c r="M20">
        <v>62.922983345565449</v>
      </c>
      <c r="N20">
        <v>51.357703616645914</v>
      </c>
      <c r="O20">
        <v>72.48553227094763</v>
      </c>
      <c r="P20">
        <v>20.173103152279097</v>
      </c>
      <c r="Q20">
        <v>0</v>
      </c>
      <c r="R20">
        <v>18.372884505788647</v>
      </c>
      <c r="S20">
        <v>11.464444487977342</v>
      </c>
      <c r="T20">
        <v>0</v>
      </c>
      <c r="U20">
        <v>51.888244125739824</v>
      </c>
      <c r="V20">
        <v>7.9874541858875308</v>
      </c>
      <c r="W20">
        <v>17.673340287936146</v>
      </c>
      <c r="X20">
        <v>64.950879909366719</v>
      </c>
      <c r="Y20">
        <v>0</v>
      </c>
      <c r="Z20">
        <v>4.8433006887914836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5.6692203402212478</v>
      </c>
      <c r="AG20">
        <v>28.872224126695894</v>
      </c>
      <c r="AH20">
        <v>0</v>
      </c>
      <c r="AI20">
        <v>0</v>
      </c>
      <c r="AJ20">
        <v>0</v>
      </c>
      <c r="AK20">
        <v>22.6210427527656</v>
      </c>
      <c r="AL20">
        <v>18.250497590056082</v>
      </c>
      <c r="AM20">
        <v>7.0328970899603416</v>
      </c>
      <c r="AN20">
        <v>0</v>
      </c>
      <c r="AO20">
        <v>0</v>
      </c>
      <c r="AP20">
        <v>0.22560955040701317</v>
      </c>
      <c r="AQ20">
        <v>0</v>
      </c>
      <c r="AR20">
        <v>14.096646988102695</v>
      </c>
      <c r="AS20">
        <v>14.39268713087038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34.139934538286155</v>
      </c>
      <c r="BB20">
        <f t="shared" si="0"/>
        <v>782.60491087525895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388.34534968410696</v>
      </c>
      <c r="L21">
        <v>0</v>
      </c>
      <c r="M21">
        <v>62.922983345565449</v>
      </c>
      <c r="N21">
        <v>51.357703616645914</v>
      </c>
      <c r="O21">
        <v>72.48553227094763</v>
      </c>
      <c r="P21">
        <v>20.173103152279097</v>
      </c>
      <c r="Q21">
        <v>0</v>
      </c>
      <c r="R21">
        <v>18.372884505788647</v>
      </c>
      <c r="S21">
        <v>11.464444487977342</v>
      </c>
      <c r="T21">
        <v>0</v>
      </c>
      <c r="U21">
        <v>51.888244125739824</v>
      </c>
      <c r="V21">
        <v>7.9874541858875308</v>
      </c>
      <c r="W21">
        <v>17.673340287936146</v>
      </c>
      <c r="X21">
        <v>64.950879909366719</v>
      </c>
      <c r="Y21">
        <v>0</v>
      </c>
      <c r="Z21">
        <v>4.8433006887914836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5.6692203402212478</v>
      </c>
      <c r="AG21">
        <v>28.872224126695894</v>
      </c>
      <c r="AH21">
        <v>0</v>
      </c>
      <c r="AI21">
        <v>0</v>
      </c>
      <c r="AJ21">
        <v>0</v>
      </c>
      <c r="AK21">
        <v>22.6210427527656</v>
      </c>
      <c r="AL21">
        <v>18.250497590056082</v>
      </c>
      <c r="AM21">
        <v>7.0328970899603416</v>
      </c>
      <c r="AN21">
        <v>0</v>
      </c>
      <c r="AO21">
        <v>0</v>
      </c>
      <c r="AP21">
        <v>0.22560955040701317</v>
      </c>
      <c r="AQ21">
        <v>0</v>
      </c>
      <c r="AR21">
        <v>14.096646988102695</v>
      </c>
      <c r="AS21">
        <v>14.39268713087038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36.935568715698622</v>
      </c>
      <c r="BB21">
        <f t="shared" si="0"/>
        <v>846.69047711441317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402.34173112209191</v>
      </c>
      <c r="L22">
        <v>0</v>
      </c>
      <c r="M22">
        <v>62.922983345565449</v>
      </c>
      <c r="N22">
        <v>51.357703616645914</v>
      </c>
      <c r="O22">
        <v>72.48553227094763</v>
      </c>
      <c r="P22">
        <v>20.173103152279097</v>
      </c>
      <c r="Q22">
        <v>0</v>
      </c>
      <c r="R22">
        <v>18.372884505788647</v>
      </c>
      <c r="S22">
        <v>11.464444487977342</v>
      </c>
      <c r="T22">
        <v>0</v>
      </c>
      <c r="U22">
        <v>51.888244125739824</v>
      </c>
      <c r="V22">
        <v>7.9874541858875308</v>
      </c>
      <c r="W22">
        <v>17.673340287936146</v>
      </c>
      <c r="X22">
        <v>64.950879909366719</v>
      </c>
      <c r="Y22">
        <v>0</v>
      </c>
      <c r="Z22">
        <v>4.8433006887914836</v>
      </c>
      <c r="AA22">
        <v>0</v>
      </c>
      <c r="AB22">
        <v>0</v>
      </c>
      <c r="AC22">
        <v>0</v>
      </c>
      <c r="AD22">
        <v>0</v>
      </c>
      <c r="AE22">
        <v>7.3174958384470887</v>
      </c>
      <c r="AF22">
        <v>5.6692203402212478</v>
      </c>
      <c r="AG22">
        <v>28.872224126695894</v>
      </c>
      <c r="AH22">
        <v>6.3202728183051553</v>
      </c>
      <c r="AI22">
        <v>0</v>
      </c>
      <c r="AJ22">
        <v>0</v>
      </c>
      <c r="AK22">
        <v>22.6210427527656</v>
      </c>
      <c r="AL22">
        <v>18.250497590056082</v>
      </c>
      <c r="AM22">
        <v>7.0328970899603416</v>
      </c>
      <c r="AN22">
        <v>0</v>
      </c>
      <c r="AO22">
        <v>0</v>
      </c>
      <c r="AP22">
        <v>0.22560955040701317</v>
      </c>
      <c r="AQ22">
        <v>0</v>
      </c>
      <c r="AR22">
        <v>14.096646988102695</v>
      </c>
      <c r="AS22">
        <v>14.39268713087038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38.090676189658637</v>
      </c>
      <c r="BB22">
        <f t="shared" si="0"/>
        <v>873.16951973519042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372.32347471429944</v>
      </c>
      <c r="L23">
        <v>0</v>
      </c>
      <c r="M23">
        <v>62.922983345565449</v>
      </c>
      <c r="N23">
        <v>51.357703616645914</v>
      </c>
      <c r="O23">
        <v>72.48553227094763</v>
      </c>
      <c r="P23">
        <v>20.173103152279097</v>
      </c>
      <c r="Q23">
        <v>0</v>
      </c>
      <c r="R23">
        <v>18.372884505788647</v>
      </c>
      <c r="S23">
        <v>10.853866902962675</v>
      </c>
      <c r="T23">
        <v>0</v>
      </c>
      <c r="U23">
        <v>51.888244125739824</v>
      </c>
      <c r="V23">
        <v>7.9874541858875308</v>
      </c>
      <c r="W23">
        <v>17.673340287936146</v>
      </c>
      <c r="X23">
        <v>64.950879909366719</v>
      </c>
      <c r="Y23">
        <v>0</v>
      </c>
      <c r="Z23">
        <v>2.8856384220413274</v>
      </c>
      <c r="AA23">
        <v>0</v>
      </c>
      <c r="AB23">
        <v>0</v>
      </c>
      <c r="AC23">
        <v>0</v>
      </c>
      <c r="AD23">
        <v>0</v>
      </c>
      <c r="AE23">
        <v>7.3174958384470887</v>
      </c>
      <c r="AF23">
        <v>5.6692203402212478</v>
      </c>
      <c r="AG23">
        <v>28.872224126695894</v>
      </c>
      <c r="AH23">
        <v>10.40738223001461</v>
      </c>
      <c r="AI23">
        <v>0</v>
      </c>
      <c r="AJ23">
        <v>0</v>
      </c>
      <c r="AK23">
        <v>22.6210427527656</v>
      </c>
      <c r="AL23">
        <v>18.250497590056082</v>
      </c>
      <c r="AM23">
        <v>7.0328970899603416</v>
      </c>
      <c r="AN23">
        <v>0</v>
      </c>
      <c r="AO23">
        <v>0</v>
      </c>
      <c r="AP23">
        <v>0</v>
      </c>
      <c r="AQ23">
        <v>0</v>
      </c>
      <c r="AR23">
        <v>14.096646988102695</v>
      </c>
      <c r="AS23">
        <v>11.845832701314967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36.783512825056199</v>
      </c>
      <c r="BB23">
        <f t="shared" si="0"/>
        <v>843.20483227198258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396.24042713070179</v>
      </c>
      <c r="L24">
        <v>5.9173703906606478</v>
      </c>
      <c r="M24">
        <v>62.922983345565449</v>
      </c>
      <c r="N24">
        <v>51.357703616645914</v>
      </c>
      <c r="O24">
        <v>72.48553227094763</v>
      </c>
      <c r="P24">
        <v>20.173103152279097</v>
      </c>
      <c r="Q24">
        <v>0</v>
      </c>
      <c r="R24">
        <v>18.372884505788647</v>
      </c>
      <c r="S24">
        <v>11.464444487977342</v>
      </c>
      <c r="T24">
        <v>0</v>
      </c>
      <c r="U24">
        <v>51.888244125739824</v>
      </c>
      <c r="V24">
        <v>7.9874541858875308</v>
      </c>
      <c r="W24">
        <v>17.673340287936146</v>
      </c>
      <c r="X24">
        <v>64.950879909366719</v>
      </c>
      <c r="Y24">
        <v>0</v>
      </c>
      <c r="Z24">
        <v>2.8856384220413274</v>
      </c>
      <c r="AA24">
        <v>6.1567158672510951</v>
      </c>
      <c r="AB24">
        <v>1.4861928345856814</v>
      </c>
      <c r="AC24">
        <v>4.3123654362346056</v>
      </c>
      <c r="AD24">
        <v>0</v>
      </c>
      <c r="AE24">
        <v>14.685299274055524</v>
      </c>
      <c r="AF24">
        <v>5.6692203402212478</v>
      </c>
      <c r="AG24">
        <v>28.872224126695894</v>
      </c>
      <c r="AH24">
        <v>10.40738223001461</v>
      </c>
      <c r="AI24">
        <v>0</v>
      </c>
      <c r="AJ24">
        <v>0</v>
      </c>
      <c r="AK24">
        <v>22.6210427527656</v>
      </c>
      <c r="AL24">
        <v>18.250497590056082</v>
      </c>
      <c r="AM24">
        <v>7.0328970899603416</v>
      </c>
      <c r="AN24">
        <v>0</v>
      </c>
      <c r="AO24">
        <v>0</v>
      </c>
      <c r="AP24">
        <v>0</v>
      </c>
      <c r="AQ24">
        <v>8.4914720738885414</v>
      </c>
      <c r="AR24">
        <v>23.089335283656855</v>
      </c>
      <c r="AS24">
        <v>11.845832701314967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39.594652207467547</v>
      </c>
      <c r="BB24">
        <f t="shared" si="0"/>
        <v>907.64583122477131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431.62290423144464</v>
      </c>
      <c r="L25">
        <v>0</v>
      </c>
      <c r="M25">
        <v>62.922983345565449</v>
      </c>
      <c r="N25">
        <v>51.357703616645914</v>
      </c>
      <c r="O25">
        <v>72.48553227094763</v>
      </c>
      <c r="P25">
        <v>20.173103152279097</v>
      </c>
      <c r="Q25">
        <v>0</v>
      </c>
      <c r="R25">
        <v>18.372884505788647</v>
      </c>
      <c r="S25">
        <v>11.468338584510278</v>
      </c>
      <c r="T25">
        <v>0</v>
      </c>
      <c r="U25">
        <v>51.888244125739824</v>
      </c>
      <c r="V25">
        <v>7.9874541858875308</v>
      </c>
      <c r="W25">
        <v>17.673340287936146</v>
      </c>
      <c r="X25">
        <v>64.950879909366719</v>
      </c>
      <c r="Y25">
        <v>0</v>
      </c>
      <c r="Z25">
        <v>2.8856384220413274</v>
      </c>
      <c r="AA25">
        <v>6.1567158672510951</v>
      </c>
      <c r="AB25">
        <v>5.8258747342934658</v>
      </c>
      <c r="AC25">
        <v>4.3123654362346056</v>
      </c>
      <c r="AD25">
        <v>0</v>
      </c>
      <c r="AE25">
        <v>14.685299274055524</v>
      </c>
      <c r="AF25">
        <v>5.6692203402212478</v>
      </c>
      <c r="AG25">
        <v>28.872224126695894</v>
      </c>
      <c r="AH25">
        <v>19.340034958672511</v>
      </c>
      <c r="AI25">
        <v>0</v>
      </c>
      <c r="AJ25">
        <v>0</v>
      </c>
      <c r="AK25">
        <v>22.6210427527656</v>
      </c>
      <c r="AL25">
        <v>18.250497590056082</v>
      </c>
      <c r="AM25">
        <v>7.0328970899603416</v>
      </c>
      <c r="AN25">
        <v>0</v>
      </c>
      <c r="AO25">
        <v>0</v>
      </c>
      <c r="AP25">
        <v>0</v>
      </c>
      <c r="AQ25">
        <v>16.982944848883321</v>
      </c>
      <c r="AR25">
        <v>23.089335283656855</v>
      </c>
      <c r="AS25">
        <v>11.845832701314967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41.736183590644544</v>
      </c>
      <c r="BB25">
        <f t="shared" si="0"/>
        <v>956.73710805156998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446.13933295854571</v>
      </c>
      <c r="L26">
        <v>0</v>
      </c>
      <c r="M26">
        <v>62.922983345565449</v>
      </c>
      <c r="N26">
        <v>51.357703616645914</v>
      </c>
      <c r="O26">
        <v>72.48553227094763</v>
      </c>
      <c r="P26">
        <v>20.173103152279097</v>
      </c>
      <c r="Q26">
        <v>0</v>
      </c>
      <c r="R26">
        <v>18.372884505788647</v>
      </c>
      <c r="S26">
        <v>11.468338584510278</v>
      </c>
      <c r="T26">
        <v>0</v>
      </c>
      <c r="U26">
        <v>51.888244125739824</v>
      </c>
      <c r="V26">
        <v>7.9874541858875308</v>
      </c>
      <c r="W26">
        <v>17.673340287936146</v>
      </c>
      <c r="X26">
        <v>64.950879909366719</v>
      </c>
      <c r="Y26">
        <v>0</v>
      </c>
      <c r="Z26">
        <v>2.8856384220413274</v>
      </c>
      <c r="AA26">
        <v>11.826459681903566</v>
      </c>
      <c r="AB26">
        <v>5.8258747342934658</v>
      </c>
      <c r="AC26">
        <v>4.3123654362346056</v>
      </c>
      <c r="AD26">
        <v>0</v>
      </c>
      <c r="AE26">
        <v>14.685299274055524</v>
      </c>
      <c r="AF26">
        <v>5.6692203402212478</v>
      </c>
      <c r="AG26">
        <v>28.872224126695894</v>
      </c>
      <c r="AH26">
        <v>20.814764908891672</v>
      </c>
      <c r="AI26">
        <v>0</v>
      </c>
      <c r="AJ26">
        <v>0</v>
      </c>
      <c r="AK26">
        <v>22.6210427527656</v>
      </c>
      <c r="AL26">
        <v>18.250497590056082</v>
      </c>
      <c r="AM26">
        <v>7.0328970899603416</v>
      </c>
      <c r="AN26">
        <v>0</v>
      </c>
      <c r="AO26">
        <v>0</v>
      </c>
      <c r="AP26">
        <v>0</v>
      </c>
      <c r="AQ26">
        <v>25.474416922771866</v>
      </c>
      <c r="AR26">
        <v>14.096646988102695</v>
      </c>
      <c r="AS26">
        <v>11.845832701314967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42.620658476743351</v>
      </c>
      <c r="BB26">
        <f t="shared" si="0"/>
        <v>977.01231943577841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437.70007422428569</v>
      </c>
      <c r="L27">
        <v>4.5815439098013293</v>
      </c>
      <c r="M27">
        <v>62.922983345565449</v>
      </c>
      <c r="N27">
        <v>51.357703616645914</v>
      </c>
      <c r="O27">
        <v>72.48553227094763</v>
      </c>
      <c r="P27">
        <v>20.173103152279097</v>
      </c>
      <c r="Q27">
        <v>0</v>
      </c>
      <c r="R27">
        <v>18.372884505788647</v>
      </c>
      <c r="S27">
        <v>11.937799604259453</v>
      </c>
      <c r="T27">
        <v>0</v>
      </c>
      <c r="U27">
        <v>51.888244125739824</v>
      </c>
      <c r="V27">
        <v>7.9874541858875308</v>
      </c>
      <c r="W27">
        <v>17.673340287936146</v>
      </c>
      <c r="X27">
        <v>64.950879909366719</v>
      </c>
      <c r="Y27">
        <v>0</v>
      </c>
      <c r="Z27">
        <v>2.8856384220413274</v>
      </c>
      <c r="AA27">
        <v>11.130785582968066</v>
      </c>
      <c r="AB27">
        <v>11.711197770611561</v>
      </c>
      <c r="AC27">
        <v>8.6247299768315582</v>
      </c>
      <c r="AD27">
        <v>4.0602416290962218</v>
      </c>
      <c r="AE27">
        <v>14.685299274055524</v>
      </c>
      <c r="AF27">
        <v>5.6692203402212478</v>
      </c>
      <c r="AG27">
        <v>28.872224126695894</v>
      </c>
      <c r="AH27">
        <v>29.494606186182427</v>
      </c>
      <c r="AI27">
        <v>1.701733485597996</v>
      </c>
      <c r="AJ27">
        <v>0</v>
      </c>
      <c r="AK27">
        <v>22.6210427527656</v>
      </c>
      <c r="AL27">
        <v>18.250497590056082</v>
      </c>
      <c r="AM27">
        <v>7.0328970899603416</v>
      </c>
      <c r="AN27">
        <v>0</v>
      </c>
      <c r="AO27">
        <v>0</v>
      </c>
      <c r="AP27">
        <v>0</v>
      </c>
      <c r="AQ27">
        <v>25.474416922771866</v>
      </c>
      <c r="AR27">
        <v>14.096646988102695</v>
      </c>
      <c r="AS27">
        <v>11.845832701314967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43.479881556271046</v>
      </c>
      <c r="BB27">
        <f t="shared" si="0"/>
        <v>996.70867242150553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417.04163688824133</v>
      </c>
      <c r="L28">
        <v>0</v>
      </c>
      <c r="M28">
        <v>62.922983345565449</v>
      </c>
      <c r="N28">
        <v>51.357703616645914</v>
      </c>
      <c r="O28">
        <v>72.48553227094763</v>
      </c>
      <c r="P28">
        <v>20.173103152279097</v>
      </c>
      <c r="Q28">
        <v>0</v>
      </c>
      <c r="R28">
        <v>18.372884505788647</v>
      </c>
      <c r="S28">
        <v>11.464444487977342</v>
      </c>
      <c r="T28">
        <v>0</v>
      </c>
      <c r="U28">
        <v>51.888244125739824</v>
      </c>
      <c r="V28">
        <v>7.9874541858875308</v>
      </c>
      <c r="W28">
        <v>17.673340287936146</v>
      </c>
      <c r="X28">
        <v>64.950879909366719</v>
      </c>
      <c r="Y28">
        <v>0</v>
      </c>
      <c r="Z28">
        <v>5.7712773024420789</v>
      </c>
      <c r="AA28">
        <v>12.371867977457734</v>
      </c>
      <c r="AB28">
        <v>11.711197770611561</v>
      </c>
      <c r="AC28">
        <v>8.6247299768315582</v>
      </c>
      <c r="AD28">
        <v>8.1204832581924435</v>
      </c>
      <c r="AE28">
        <v>14.685299274055524</v>
      </c>
      <c r="AF28">
        <v>5.6692203402212478</v>
      </c>
      <c r="AG28">
        <v>28.872224126695894</v>
      </c>
      <c r="AH28">
        <v>41.629529817783343</v>
      </c>
      <c r="AI28">
        <v>7.3741775419536619</v>
      </c>
      <c r="AJ28">
        <v>0</v>
      </c>
      <c r="AK28">
        <v>22.6210427527656</v>
      </c>
      <c r="AL28">
        <v>18.250497590056082</v>
      </c>
      <c r="AM28">
        <v>7.0328970899603416</v>
      </c>
      <c r="AN28">
        <v>0</v>
      </c>
      <c r="AO28">
        <v>0</v>
      </c>
      <c r="AP28">
        <v>0</v>
      </c>
      <c r="AQ28">
        <v>25.474416922771866</v>
      </c>
      <c r="AR28">
        <v>14.096646988102695</v>
      </c>
      <c r="AS28">
        <v>11.845832701314967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43.4916271150773</v>
      </c>
      <c r="BB28">
        <f t="shared" si="0"/>
        <v>996.97792109251463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418.04396382576266</v>
      </c>
      <c r="L29">
        <v>0</v>
      </c>
      <c r="M29">
        <v>62.922983345565449</v>
      </c>
      <c r="N29">
        <v>51.357703616645914</v>
      </c>
      <c r="O29">
        <v>72.48553227094763</v>
      </c>
      <c r="P29">
        <v>20.173103152279097</v>
      </c>
      <c r="Q29">
        <v>0</v>
      </c>
      <c r="R29">
        <v>18.372884505788647</v>
      </c>
      <c r="S29">
        <v>11.468338584510278</v>
      </c>
      <c r="T29">
        <v>0</v>
      </c>
      <c r="U29">
        <v>51.888244125739824</v>
      </c>
      <c r="V29">
        <v>7.9874541858875308</v>
      </c>
      <c r="W29">
        <v>17.673340287936146</v>
      </c>
      <c r="X29">
        <v>64.950879909366719</v>
      </c>
      <c r="Y29">
        <v>0</v>
      </c>
      <c r="Z29">
        <v>8.6569157244834063</v>
      </c>
      <c r="AA29">
        <v>12.371867977457734</v>
      </c>
      <c r="AB29">
        <v>17.620299235858898</v>
      </c>
      <c r="AC29">
        <v>12.950146197140471</v>
      </c>
      <c r="AD29">
        <v>12.180724887288667</v>
      </c>
      <c r="AE29">
        <v>14.685299274055524</v>
      </c>
      <c r="AF29">
        <v>11.753261525464415</v>
      </c>
      <c r="AG29">
        <v>28.872224126695894</v>
      </c>
      <c r="AH29">
        <v>52.036912047797955</v>
      </c>
      <c r="AI29">
        <v>7.3741775419536619</v>
      </c>
      <c r="AJ29">
        <v>0</v>
      </c>
      <c r="AK29">
        <v>22.6210427527656</v>
      </c>
      <c r="AL29">
        <v>18.250497590056082</v>
      </c>
      <c r="AM29">
        <v>7.0328970899603416</v>
      </c>
      <c r="AN29">
        <v>0</v>
      </c>
      <c r="AO29">
        <v>0</v>
      </c>
      <c r="AP29">
        <v>0</v>
      </c>
      <c r="AQ29">
        <v>25.474416922771866</v>
      </c>
      <c r="AR29">
        <v>23.089335283656855</v>
      </c>
      <c r="AS29">
        <v>11.845832701314967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45.317063649206503</v>
      </c>
      <c r="BB29">
        <f t="shared" si="0"/>
        <v>1038.8232150399456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408.01771642719501</v>
      </c>
      <c r="L30">
        <v>0</v>
      </c>
      <c r="M30">
        <v>62.922983345565449</v>
      </c>
      <c r="N30">
        <v>51.357703616645914</v>
      </c>
      <c r="O30">
        <v>72.48553227094763</v>
      </c>
      <c r="P30">
        <v>20.173103152279097</v>
      </c>
      <c r="Q30">
        <v>0</v>
      </c>
      <c r="R30">
        <v>18.372884505788647</v>
      </c>
      <c r="S30">
        <v>11.468338584510278</v>
      </c>
      <c r="T30">
        <v>0</v>
      </c>
      <c r="U30">
        <v>51.888244125739824</v>
      </c>
      <c r="V30">
        <v>7.9874541858875308</v>
      </c>
      <c r="W30">
        <v>17.673340287936146</v>
      </c>
      <c r="X30">
        <v>64.950879909366719</v>
      </c>
      <c r="Y30">
        <v>0</v>
      </c>
      <c r="Z30">
        <v>8.6569157244834063</v>
      </c>
      <c r="AA30">
        <v>12.371867977457734</v>
      </c>
      <c r="AB30">
        <v>17.620299235858898</v>
      </c>
      <c r="AC30">
        <v>12.950146197140471</v>
      </c>
      <c r="AD30">
        <v>12.180724887288667</v>
      </c>
      <c r="AE30">
        <v>14.685299274055524</v>
      </c>
      <c r="AF30">
        <v>11.753261525464415</v>
      </c>
      <c r="AG30">
        <v>28.872224126695894</v>
      </c>
      <c r="AH30">
        <v>52.036912047797955</v>
      </c>
      <c r="AI30">
        <v>7.3741775419536619</v>
      </c>
      <c r="AJ30">
        <v>0</v>
      </c>
      <c r="AK30">
        <v>22.6210427527656</v>
      </c>
      <c r="AL30">
        <v>18.250497590056082</v>
      </c>
      <c r="AM30">
        <v>7.0328970899603416</v>
      </c>
      <c r="AN30">
        <v>0</v>
      </c>
      <c r="AO30">
        <v>0</v>
      </c>
      <c r="AP30">
        <v>0</v>
      </c>
      <c r="AQ30">
        <v>25.474416922771866</v>
      </c>
      <c r="AR30">
        <v>23.089335283656855</v>
      </c>
      <c r="AS30">
        <v>11.845832701314967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44.897966507946379</v>
      </c>
      <c r="BB30">
        <f t="shared" si="0"/>
        <v>1029.2160647826381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412.03443766468513</v>
      </c>
      <c r="L31">
        <v>0</v>
      </c>
      <c r="M31">
        <v>62.922983345565449</v>
      </c>
      <c r="N31">
        <v>51.357703616645914</v>
      </c>
      <c r="O31">
        <v>72.48553227094763</v>
      </c>
      <c r="P31">
        <v>20.173103152279097</v>
      </c>
      <c r="Q31">
        <v>0</v>
      </c>
      <c r="R31">
        <v>18.372884505788647</v>
      </c>
      <c r="S31">
        <v>11.468338584510278</v>
      </c>
      <c r="T31">
        <v>0</v>
      </c>
      <c r="U31">
        <v>51.888244125739824</v>
      </c>
      <c r="V31">
        <v>7.9874541858875308</v>
      </c>
      <c r="W31">
        <v>17.251097180319157</v>
      </c>
      <c r="X31">
        <v>52.754622342500355</v>
      </c>
      <c r="Y31">
        <v>0</v>
      </c>
      <c r="Z31">
        <v>8.6569157244834063</v>
      </c>
      <c r="AA31">
        <v>12.371867977457734</v>
      </c>
      <c r="AB31">
        <v>17.620299235858898</v>
      </c>
      <c r="AC31">
        <v>12.950146197140471</v>
      </c>
      <c r="AD31">
        <v>12.180724887288667</v>
      </c>
      <c r="AE31">
        <v>14.685299274055524</v>
      </c>
      <c r="AF31">
        <v>11.753261525464415</v>
      </c>
      <c r="AG31">
        <v>28.872224126695894</v>
      </c>
      <c r="AH31">
        <v>52.036912047797955</v>
      </c>
      <c r="AI31">
        <v>7.3741775419536619</v>
      </c>
      <c r="AJ31">
        <v>0</v>
      </c>
      <c r="AK31">
        <v>22.6210427527656</v>
      </c>
      <c r="AL31">
        <v>18.250497590056082</v>
      </c>
      <c r="AM31">
        <v>7.0328970899603416</v>
      </c>
      <c r="AN31">
        <v>0</v>
      </c>
      <c r="AO31">
        <v>0</v>
      </c>
      <c r="AP31">
        <v>0</v>
      </c>
      <c r="AQ31">
        <v>25.474416922771866</v>
      </c>
      <c r="AR31">
        <v>14.096646988102695</v>
      </c>
      <c r="AS31">
        <v>11.845832701314967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44.162517756725926</v>
      </c>
      <c r="BB31">
        <f t="shared" si="0"/>
        <v>1012.3570458013112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401.00898378671388</v>
      </c>
      <c r="L32">
        <v>0</v>
      </c>
      <c r="M32">
        <v>62.922983345565449</v>
      </c>
      <c r="N32">
        <v>51.357703616645914</v>
      </c>
      <c r="O32">
        <v>72.48553227094763</v>
      </c>
      <c r="P32">
        <v>20.173103152279097</v>
      </c>
      <c r="Q32">
        <v>0</v>
      </c>
      <c r="R32">
        <v>18.372884505788647</v>
      </c>
      <c r="S32">
        <v>11.468338584510278</v>
      </c>
      <c r="T32">
        <v>0</v>
      </c>
      <c r="U32">
        <v>51.888244125739824</v>
      </c>
      <c r="V32">
        <v>7.9874541858875308</v>
      </c>
      <c r="W32">
        <v>17.251097180319157</v>
      </c>
      <c r="X32">
        <v>52.754622342500355</v>
      </c>
      <c r="Y32">
        <v>0</v>
      </c>
      <c r="Z32">
        <v>8.6569157244834063</v>
      </c>
      <c r="AA32">
        <v>12.371867977457734</v>
      </c>
      <c r="AB32">
        <v>17.620299235858898</v>
      </c>
      <c r="AC32">
        <v>12.950146197140471</v>
      </c>
      <c r="AD32">
        <v>12.180724887288667</v>
      </c>
      <c r="AE32">
        <v>14.685299274055524</v>
      </c>
      <c r="AF32">
        <v>11.753261525464415</v>
      </c>
      <c r="AG32">
        <v>28.872224126695894</v>
      </c>
      <c r="AH32">
        <v>52.036912047797955</v>
      </c>
      <c r="AI32">
        <v>7.3741775419536619</v>
      </c>
      <c r="AJ32">
        <v>0</v>
      </c>
      <c r="AK32">
        <v>22.6210427527656</v>
      </c>
      <c r="AL32">
        <v>18.250497590056082</v>
      </c>
      <c r="AM32">
        <v>7.0328970899603416</v>
      </c>
      <c r="AN32">
        <v>0</v>
      </c>
      <c r="AO32">
        <v>0</v>
      </c>
      <c r="AP32">
        <v>0</v>
      </c>
      <c r="AQ32">
        <v>25.474416922771866</v>
      </c>
      <c r="AR32">
        <v>14.096646988102695</v>
      </c>
      <c r="AS32">
        <v>11.845832701314967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43.701653784626707</v>
      </c>
      <c r="BB32">
        <f t="shared" si="0"/>
        <v>1001.792455895439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439.10323161625564</v>
      </c>
      <c r="L33">
        <v>5.6356389062388992</v>
      </c>
      <c r="M33">
        <v>62.922983345565449</v>
      </c>
      <c r="N33">
        <v>51.357703616645914</v>
      </c>
      <c r="O33">
        <v>72.48553227094763</v>
      </c>
      <c r="P33">
        <v>20.173103152279097</v>
      </c>
      <c r="Q33">
        <v>0</v>
      </c>
      <c r="R33">
        <v>18.372884505788647</v>
      </c>
      <c r="S33">
        <v>11.468338584510278</v>
      </c>
      <c r="T33">
        <v>0</v>
      </c>
      <c r="U33">
        <v>51.888244125739824</v>
      </c>
      <c r="V33">
        <v>7.9874541858875308</v>
      </c>
      <c r="W33">
        <v>14.091048389363758</v>
      </c>
      <c r="X33">
        <v>52.754622342500355</v>
      </c>
      <c r="Y33">
        <v>0</v>
      </c>
      <c r="Z33">
        <v>8.6569157244834063</v>
      </c>
      <c r="AA33">
        <v>12.371867977457734</v>
      </c>
      <c r="AB33">
        <v>17.620299235858898</v>
      </c>
      <c r="AC33">
        <v>12.950146197140471</v>
      </c>
      <c r="AD33">
        <v>12.180724887288667</v>
      </c>
      <c r="AE33">
        <v>14.685299274055524</v>
      </c>
      <c r="AF33">
        <v>11.753261525464415</v>
      </c>
      <c r="AG33">
        <v>28.872224126695894</v>
      </c>
      <c r="AH33">
        <v>52.036912047797955</v>
      </c>
      <c r="AI33">
        <v>7.3741775419536619</v>
      </c>
      <c r="AJ33">
        <v>0</v>
      </c>
      <c r="AK33">
        <v>22.6210427527656</v>
      </c>
      <c r="AL33">
        <v>18.250497590056082</v>
      </c>
      <c r="AM33">
        <v>7.0328970899603416</v>
      </c>
      <c r="AN33">
        <v>0</v>
      </c>
      <c r="AO33">
        <v>0</v>
      </c>
      <c r="AP33">
        <v>0</v>
      </c>
      <c r="AQ33">
        <v>25.474416922771866</v>
      </c>
      <c r="AR33">
        <v>17.013194419536628</v>
      </c>
      <c r="AS33">
        <v>11.845832701314967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45.519384693354304</v>
      </c>
      <c r="BB33">
        <f t="shared" si="0"/>
        <v>1043.4611103629707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433.08627049685475</v>
      </c>
      <c r="L34">
        <v>0</v>
      </c>
      <c r="M34">
        <v>62.922983345565449</v>
      </c>
      <c r="N34">
        <v>51.357703616645914</v>
      </c>
      <c r="O34">
        <v>72.48553227094763</v>
      </c>
      <c r="P34">
        <v>20.173103152279097</v>
      </c>
      <c r="Q34">
        <v>0</v>
      </c>
      <c r="R34">
        <v>18.372884505788647</v>
      </c>
      <c r="S34">
        <v>11.468338584510278</v>
      </c>
      <c r="T34">
        <v>0</v>
      </c>
      <c r="U34">
        <v>51.888244125739824</v>
      </c>
      <c r="V34">
        <v>7.9874541858875308</v>
      </c>
      <c r="W34">
        <v>14.091048389363758</v>
      </c>
      <c r="X34">
        <v>52.754622342500355</v>
      </c>
      <c r="Y34">
        <v>0</v>
      </c>
      <c r="Z34">
        <v>8.6569157244834063</v>
      </c>
      <c r="AA34">
        <v>12.371867977457734</v>
      </c>
      <c r="AB34">
        <v>17.620299235858898</v>
      </c>
      <c r="AC34">
        <v>12.950146197140471</v>
      </c>
      <c r="AD34">
        <v>8.1204832581924435</v>
      </c>
      <c r="AE34">
        <v>14.685299274055524</v>
      </c>
      <c r="AF34">
        <v>11.753261525464415</v>
      </c>
      <c r="AG34">
        <v>28.872224126695894</v>
      </c>
      <c r="AH34">
        <v>52.036912047797955</v>
      </c>
      <c r="AI34">
        <v>1.701733485597996</v>
      </c>
      <c r="AJ34">
        <v>0</v>
      </c>
      <c r="AK34">
        <v>22.6210427527656</v>
      </c>
      <c r="AL34">
        <v>18.250497590056082</v>
      </c>
      <c r="AM34">
        <v>7.0328970899603416</v>
      </c>
      <c r="AN34">
        <v>0</v>
      </c>
      <c r="AO34">
        <v>0</v>
      </c>
      <c r="AP34">
        <v>0</v>
      </c>
      <c r="AQ34">
        <v>25.474416922771866</v>
      </c>
      <c r="AR34">
        <v>17.013194419536628</v>
      </c>
      <c r="AS34">
        <v>11.845832701314967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44.625479750630738</v>
      </c>
      <c r="BB34">
        <f t="shared" si="0"/>
        <v>1022.9697295946024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437.09858503422993</v>
      </c>
      <c r="L35">
        <v>0</v>
      </c>
      <c r="M35">
        <v>62.922983345565449</v>
      </c>
      <c r="N35">
        <v>51.357703616645914</v>
      </c>
      <c r="O35">
        <v>72.48553227094763</v>
      </c>
      <c r="P35">
        <v>20.173103152279097</v>
      </c>
      <c r="Q35">
        <v>0</v>
      </c>
      <c r="R35">
        <v>18.372884505788647</v>
      </c>
      <c r="S35">
        <v>11.468338584510278</v>
      </c>
      <c r="T35">
        <v>0</v>
      </c>
      <c r="U35">
        <v>51.888244125739824</v>
      </c>
      <c r="V35">
        <v>7.9874541858875308</v>
      </c>
      <c r="W35">
        <v>17.673340287936146</v>
      </c>
      <c r="X35">
        <v>64.950879909366719</v>
      </c>
      <c r="Y35">
        <v>0</v>
      </c>
      <c r="Z35">
        <v>8.6569157244834063</v>
      </c>
      <c r="AA35">
        <v>12.371867977457734</v>
      </c>
      <c r="AB35">
        <v>17.620299235858898</v>
      </c>
      <c r="AC35">
        <v>12.950146197140471</v>
      </c>
      <c r="AD35">
        <v>4.0602416290962218</v>
      </c>
      <c r="AE35">
        <v>14.685299274055524</v>
      </c>
      <c r="AF35">
        <v>11.753261525464415</v>
      </c>
      <c r="AG35">
        <v>28.872224126695894</v>
      </c>
      <c r="AH35">
        <v>41.629529817783343</v>
      </c>
      <c r="AI35">
        <v>0</v>
      </c>
      <c r="AJ35">
        <v>0</v>
      </c>
      <c r="AK35">
        <v>22.6210427527656</v>
      </c>
      <c r="AL35">
        <v>9.5597843777830693</v>
      </c>
      <c r="AM35">
        <v>7.0328970899603416</v>
      </c>
      <c r="AN35">
        <v>0</v>
      </c>
      <c r="AO35">
        <v>0</v>
      </c>
      <c r="AP35">
        <v>0</v>
      </c>
      <c r="AQ35">
        <v>25.474416922771866</v>
      </c>
      <c r="AR35">
        <v>17.013194419536628</v>
      </c>
      <c r="AS35">
        <v>11.845832701314967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44.41358691666651</v>
      </c>
      <c r="BB35">
        <f t="shared" si="0"/>
        <v>1018.1124158743988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427.0723295866083</v>
      </c>
      <c r="L36">
        <v>0</v>
      </c>
      <c r="M36">
        <v>62.922983345565449</v>
      </c>
      <c r="N36">
        <v>51.357703616645914</v>
      </c>
      <c r="O36">
        <v>72.48553227094763</v>
      </c>
      <c r="P36">
        <v>20.173103152279097</v>
      </c>
      <c r="Q36">
        <v>0</v>
      </c>
      <c r="R36">
        <v>18.372884505788647</v>
      </c>
      <c r="S36">
        <v>11.468338584510278</v>
      </c>
      <c r="T36">
        <v>0</v>
      </c>
      <c r="U36">
        <v>51.888244125739824</v>
      </c>
      <c r="V36">
        <v>7.9874541858875308</v>
      </c>
      <c r="W36">
        <v>17.673340287936146</v>
      </c>
      <c r="X36">
        <v>64.950879909366719</v>
      </c>
      <c r="Y36">
        <v>0</v>
      </c>
      <c r="Z36">
        <v>5.7712773024420789</v>
      </c>
      <c r="AA36">
        <v>12.371867977457734</v>
      </c>
      <c r="AB36">
        <v>17.620299235858898</v>
      </c>
      <c r="AC36">
        <v>8.6247299768315582</v>
      </c>
      <c r="AD36">
        <v>3.8837095987267789</v>
      </c>
      <c r="AE36">
        <v>14.685299274055524</v>
      </c>
      <c r="AF36">
        <v>5.6692203402212478</v>
      </c>
      <c r="AG36">
        <v>28.872224126695894</v>
      </c>
      <c r="AH36">
        <v>41.629529817783343</v>
      </c>
      <c r="AI36">
        <v>0</v>
      </c>
      <c r="AJ36">
        <v>0</v>
      </c>
      <c r="AK36">
        <v>22.6210427527656</v>
      </c>
      <c r="AL36">
        <v>9.5597843777830693</v>
      </c>
      <c r="AM36">
        <v>7.0328970899603416</v>
      </c>
      <c r="AN36">
        <v>0</v>
      </c>
      <c r="AO36">
        <v>0</v>
      </c>
      <c r="AP36">
        <v>0</v>
      </c>
      <c r="AQ36">
        <v>25.474416922771866</v>
      </c>
      <c r="AR36">
        <v>17.013194419536628</v>
      </c>
      <c r="AS36">
        <v>11.845832701314967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43.431375394493067</v>
      </c>
      <c r="BB36">
        <f t="shared" si="0"/>
        <v>995.59674409098795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426.07188645355308</v>
      </c>
      <c r="L37">
        <v>0</v>
      </c>
      <c r="M37">
        <v>62.922983345565449</v>
      </c>
      <c r="N37">
        <v>51.357703616645914</v>
      </c>
      <c r="O37">
        <v>72.48553227094763</v>
      </c>
      <c r="P37">
        <v>20.173103152279097</v>
      </c>
      <c r="Q37">
        <v>0</v>
      </c>
      <c r="R37">
        <v>18.372884505788647</v>
      </c>
      <c r="S37">
        <v>11.468338584510278</v>
      </c>
      <c r="T37">
        <v>0</v>
      </c>
      <c r="U37">
        <v>51.888244125739824</v>
      </c>
      <c r="V37">
        <v>7.9874541858875308</v>
      </c>
      <c r="W37">
        <v>17.673340287936146</v>
      </c>
      <c r="X37">
        <v>64.950879909366719</v>
      </c>
      <c r="Y37">
        <v>0</v>
      </c>
      <c r="Z37">
        <v>2.8856384220413274</v>
      </c>
      <c r="AA37">
        <v>12.371867977457734</v>
      </c>
      <c r="AB37">
        <v>11.746865859945729</v>
      </c>
      <c r="AC37">
        <v>7.0927059442705058</v>
      </c>
      <c r="AD37">
        <v>0</v>
      </c>
      <c r="AE37">
        <v>14.685299274055524</v>
      </c>
      <c r="AF37">
        <v>5.6692203402212478</v>
      </c>
      <c r="AG37">
        <v>28.872224126695894</v>
      </c>
      <c r="AH37">
        <v>31.222147138906283</v>
      </c>
      <c r="AI37">
        <v>0</v>
      </c>
      <c r="AJ37">
        <v>0</v>
      </c>
      <c r="AK37">
        <v>22.6210427527656</v>
      </c>
      <c r="AL37">
        <v>9.5597843777830693</v>
      </c>
      <c r="AM37">
        <v>7.0328970899603416</v>
      </c>
      <c r="AN37">
        <v>0</v>
      </c>
      <c r="AO37">
        <v>0</v>
      </c>
      <c r="AP37">
        <v>0</v>
      </c>
      <c r="AQ37">
        <v>25.474416922771866</v>
      </c>
      <c r="AR37">
        <v>17.013194419536628</v>
      </c>
      <c r="AS37">
        <v>11.845832701314967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42.362021389452572</v>
      </c>
      <c r="BB37">
        <f t="shared" si="0"/>
        <v>971.08346639649437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422.05739964572928</v>
      </c>
      <c r="L38">
        <v>0</v>
      </c>
      <c r="M38">
        <v>62.922983345565449</v>
      </c>
      <c r="N38">
        <v>51.357703616645914</v>
      </c>
      <c r="O38">
        <v>72.48553227094763</v>
      </c>
      <c r="P38">
        <v>20.173103152279097</v>
      </c>
      <c r="Q38">
        <v>0</v>
      </c>
      <c r="R38">
        <v>18.372884505788647</v>
      </c>
      <c r="S38">
        <v>11.468338584510278</v>
      </c>
      <c r="T38">
        <v>0</v>
      </c>
      <c r="U38">
        <v>51.888244125739824</v>
      </c>
      <c r="V38">
        <v>7.9874541858875308</v>
      </c>
      <c r="W38">
        <v>17.673340287936146</v>
      </c>
      <c r="X38">
        <v>64.950879909366719</v>
      </c>
      <c r="Y38">
        <v>0</v>
      </c>
      <c r="Z38">
        <v>2.8856384220413274</v>
      </c>
      <c r="AA38">
        <v>12.371867977457734</v>
      </c>
      <c r="AB38">
        <v>11.746865859945729</v>
      </c>
      <c r="AC38">
        <v>4.3123654362346056</v>
      </c>
      <c r="AD38">
        <v>0</v>
      </c>
      <c r="AE38">
        <v>14.685299274055524</v>
      </c>
      <c r="AF38">
        <v>0</v>
      </c>
      <c r="AG38">
        <v>28.872224126695894</v>
      </c>
      <c r="AH38">
        <v>31.222147138906283</v>
      </c>
      <c r="AI38">
        <v>0</v>
      </c>
      <c r="AJ38">
        <v>0</v>
      </c>
      <c r="AK38">
        <v>22.6210427527656</v>
      </c>
      <c r="AL38">
        <v>9.5597843777830693</v>
      </c>
      <c r="AM38">
        <v>7.0328970899603416</v>
      </c>
      <c r="AN38">
        <v>0</v>
      </c>
      <c r="AO38">
        <v>0</v>
      </c>
      <c r="AP38">
        <v>0</v>
      </c>
      <c r="AQ38">
        <v>25.474416922771866</v>
      </c>
      <c r="AR38">
        <v>17.013194419536628</v>
      </c>
      <c r="AS38">
        <v>11.845832701314967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41.841024197428361</v>
      </c>
      <c r="BB38">
        <f t="shared" si="0"/>
        <v>959.14041593243758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418.0459380053083</v>
      </c>
      <c r="L39">
        <v>0</v>
      </c>
      <c r="M39">
        <v>62.922983345565449</v>
      </c>
      <c r="N39">
        <v>51.357703616645914</v>
      </c>
      <c r="O39">
        <v>72.48553227094763</v>
      </c>
      <c r="P39">
        <v>20.173103152279097</v>
      </c>
      <c r="Q39">
        <v>0</v>
      </c>
      <c r="R39">
        <v>18.372884505788647</v>
      </c>
      <c r="S39">
        <v>11.468338584510278</v>
      </c>
      <c r="T39">
        <v>0</v>
      </c>
      <c r="U39">
        <v>51.888244125739824</v>
      </c>
      <c r="V39">
        <v>7.9874541858875308</v>
      </c>
      <c r="W39">
        <v>17.673340287936146</v>
      </c>
      <c r="X39">
        <v>64.950879909366719</v>
      </c>
      <c r="Y39">
        <v>0</v>
      </c>
      <c r="Z39">
        <v>2.8856384220413274</v>
      </c>
      <c r="AA39">
        <v>12.371867977457734</v>
      </c>
      <c r="AB39">
        <v>5.8258747342934658</v>
      </c>
      <c r="AC39">
        <v>4.3123654362346056</v>
      </c>
      <c r="AD39">
        <v>0</v>
      </c>
      <c r="AE39">
        <v>14.685299274055524</v>
      </c>
      <c r="AF39">
        <v>0</v>
      </c>
      <c r="AG39">
        <v>28.872224126695894</v>
      </c>
      <c r="AH39">
        <v>20.814764908891672</v>
      </c>
      <c r="AI39">
        <v>0</v>
      </c>
      <c r="AJ39">
        <v>0</v>
      </c>
      <c r="AK39">
        <v>22.6210427527656</v>
      </c>
      <c r="AL39">
        <v>9.5597843777830693</v>
      </c>
      <c r="AM39">
        <v>7.0328970899603416</v>
      </c>
      <c r="AN39">
        <v>0</v>
      </c>
      <c r="AO39">
        <v>0</v>
      </c>
      <c r="AP39">
        <v>0</v>
      </c>
      <c r="AQ39">
        <v>25.474416922771866</v>
      </c>
      <c r="AR39">
        <v>17.013194419536628</v>
      </c>
      <c r="AS39">
        <v>11.845832701314967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40.990819094591892</v>
      </c>
      <c r="BB39">
        <f t="shared" si="0"/>
        <v>939.6507860391863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416.04114525075801</v>
      </c>
      <c r="L40">
        <v>0</v>
      </c>
      <c r="M40">
        <v>62.922983345565449</v>
      </c>
      <c r="N40">
        <v>51.357703616645914</v>
      </c>
      <c r="O40">
        <v>72.48553227094763</v>
      </c>
      <c r="P40">
        <v>20.173103152279097</v>
      </c>
      <c r="Q40">
        <v>0</v>
      </c>
      <c r="R40">
        <v>18.372884505788647</v>
      </c>
      <c r="S40">
        <v>11.468338584510278</v>
      </c>
      <c r="T40">
        <v>0</v>
      </c>
      <c r="U40">
        <v>51.888244125739824</v>
      </c>
      <c r="V40">
        <v>7.9874541858875308</v>
      </c>
      <c r="W40">
        <v>17.673340287936146</v>
      </c>
      <c r="X40">
        <v>64.950879909366719</v>
      </c>
      <c r="Y40">
        <v>0</v>
      </c>
      <c r="Z40">
        <v>2.8856384220413274</v>
      </c>
      <c r="AA40">
        <v>11.130785582968066</v>
      </c>
      <c r="AB40">
        <v>5.8258747342934658</v>
      </c>
      <c r="AC40">
        <v>4.3123654362346056</v>
      </c>
      <c r="AD40">
        <v>0</v>
      </c>
      <c r="AE40">
        <v>14.685299274055524</v>
      </c>
      <c r="AF40">
        <v>0</v>
      </c>
      <c r="AG40">
        <v>28.872224126695894</v>
      </c>
      <c r="AH40">
        <v>10.40738223001461</v>
      </c>
      <c r="AI40">
        <v>0</v>
      </c>
      <c r="AJ40">
        <v>0</v>
      </c>
      <c r="AK40">
        <v>22.6210427527656</v>
      </c>
      <c r="AL40">
        <v>9.5597843777830693</v>
      </c>
      <c r="AM40">
        <v>7.0328970899603416</v>
      </c>
      <c r="AN40">
        <v>0</v>
      </c>
      <c r="AO40">
        <v>0</v>
      </c>
      <c r="AP40">
        <v>0</v>
      </c>
      <c r="AQ40">
        <v>25.474416922771866</v>
      </c>
      <c r="AR40">
        <v>17.013194419536628</v>
      </c>
      <c r="AS40">
        <v>11.845832701314967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40.420112917384962</v>
      </c>
      <c r="BB40">
        <f t="shared" si="0"/>
        <v>926.56823438847618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392.98371342053491</v>
      </c>
      <c r="L41">
        <v>0</v>
      </c>
      <c r="M41">
        <v>62.922983345565449</v>
      </c>
      <c r="N41">
        <v>51.357703616645914</v>
      </c>
      <c r="O41">
        <v>72.48553227094763</v>
      </c>
      <c r="P41">
        <v>20.173103152279097</v>
      </c>
      <c r="Q41">
        <v>0</v>
      </c>
      <c r="R41">
        <v>18.372884505788647</v>
      </c>
      <c r="S41">
        <v>11.937693102777855</v>
      </c>
      <c r="T41">
        <v>0</v>
      </c>
      <c r="U41">
        <v>51.888244125739824</v>
      </c>
      <c r="V41">
        <v>7.9874541858875308</v>
      </c>
      <c r="W41">
        <v>17.673340287936146</v>
      </c>
      <c r="X41">
        <v>61.397753791111228</v>
      </c>
      <c r="Y41">
        <v>0</v>
      </c>
      <c r="Z41">
        <v>2.8856384220413274</v>
      </c>
      <c r="AA41">
        <v>6.1567158672510951</v>
      </c>
      <c r="AB41">
        <v>5.8258747342934658</v>
      </c>
      <c r="AC41">
        <v>0</v>
      </c>
      <c r="AD41">
        <v>0</v>
      </c>
      <c r="AE41">
        <v>14.685299274055524</v>
      </c>
      <c r="AF41">
        <v>0</v>
      </c>
      <c r="AG41">
        <v>28.872224126695894</v>
      </c>
      <c r="AH41">
        <v>0</v>
      </c>
      <c r="AI41">
        <v>0</v>
      </c>
      <c r="AJ41">
        <v>0</v>
      </c>
      <c r="AK41">
        <v>22.6210427527656</v>
      </c>
      <c r="AL41">
        <v>9.5597843777830693</v>
      </c>
      <c r="AM41">
        <v>7.0328970899603416</v>
      </c>
      <c r="AN41">
        <v>0</v>
      </c>
      <c r="AO41">
        <v>0</v>
      </c>
      <c r="AP41">
        <v>0</v>
      </c>
      <c r="AQ41">
        <v>25.474416922771866</v>
      </c>
      <c r="AR41">
        <v>18.471468135253598</v>
      </c>
      <c r="AS41">
        <v>11.845832701314967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38.565164888752918</v>
      </c>
      <c r="BB41">
        <f t="shared" si="0"/>
        <v>884.04643532064802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404.92627192674041</v>
      </c>
      <c r="L42">
        <v>0</v>
      </c>
      <c r="M42">
        <v>62.922983345565449</v>
      </c>
      <c r="N42">
        <v>51.357703616645914</v>
      </c>
      <c r="O42">
        <v>72.48553227094763</v>
      </c>
      <c r="P42">
        <v>20.173103152279097</v>
      </c>
      <c r="Q42">
        <v>0</v>
      </c>
      <c r="R42">
        <v>18.372884505788647</v>
      </c>
      <c r="S42">
        <v>11.464444487977342</v>
      </c>
      <c r="T42">
        <v>0</v>
      </c>
      <c r="U42">
        <v>51.888244125739824</v>
      </c>
      <c r="V42">
        <v>7.9874541858875308</v>
      </c>
      <c r="W42">
        <v>17.673340287936146</v>
      </c>
      <c r="X42">
        <v>61.397753791111228</v>
      </c>
      <c r="Y42">
        <v>0</v>
      </c>
      <c r="Z42">
        <v>2.8856384220413274</v>
      </c>
      <c r="AA42">
        <v>4.0001260688791485</v>
      </c>
      <c r="AB42">
        <v>5.8258747342934658</v>
      </c>
      <c r="AC42">
        <v>0</v>
      </c>
      <c r="AD42">
        <v>0</v>
      </c>
      <c r="AE42">
        <v>14.685299274055524</v>
      </c>
      <c r="AF42">
        <v>0</v>
      </c>
      <c r="AG42">
        <v>28.872224126695894</v>
      </c>
      <c r="AH42">
        <v>0</v>
      </c>
      <c r="AI42">
        <v>0</v>
      </c>
      <c r="AJ42">
        <v>0</v>
      </c>
      <c r="AK42">
        <v>22.6210427527656</v>
      </c>
      <c r="AL42">
        <v>9.5597843777830693</v>
      </c>
      <c r="AM42">
        <v>7.0328970899603416</v>
      </c>
      <c r="AN42">
        <v>0</v>
      </c>
      <c r="AO42">
        <v>0</v>
      </c>
      <c r="AP42">
        <v>0</v>
      </c>
      <c r="AQ42">
        <v>25.474416922771866</v>
      </c>
      <c r="AR42">
        <v>18.471468135253598</v>
      </c>
      <c r="AS42">
        <v>11.845832701314967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38.954436588641684</v>
      </c>
      <c r="BB42">
        <f t="shared" si="0"/>
        <v>892.96988371379223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398.99945596620068</v>
      </c>
      <c r="L43">
        <v>0</v>
      </c>
      <c r="M43">
        <v>62.922983345565449</v>
      </c>
      <c r="N43">
        <v>51.357703616645914</v>
      </c>
      <c r="O43">
        <v>72.48553227094763</v>
      </c>
      <c r="P43">
        <v>20.173103152279097</v>
      </c>
      <c r="Q43">
        <v>0</v>
      </c>
      <c r="R43">
        <v>18.372884505788647</v>
      </c>
      <c r="S43">
        <v>11.464444487977342</v>
      </c>
      <c r="T43">
        <v>0</v>
      </c>
      <c r="U43">
        <v>51.888244125739824</v>
      </c>
      <c r="V43">
        <v>7.9874541858875308</v>
      </c>
      <c r="W43">
        <v>17.673340287936146</v>
      </c>
      <c r="X43">
        <v>64.950879909366719</v>
      </c>
      <c r="Y43">
        <v>0</v>
      </c>
      <c r="Z43">
        <v>2.8856384220413274</v>
      </c>
      <c r="AA43">
        <v>0</v>
      </c>
      <c r="AB43">
        <v>5.8258747342934658</v>
      </c>
      <c r="AC43">
        <v>0</v>
      </c>
      <c r="AD43">
        <v>0</v>
      </c>
      <c r="AE43">
        <v>14.685299274055524</v>
      </c>
      <c r="AF43">
        <v>0</v>
      </c>
      <c r="AG43">
        <v>28.872224126695894</v>
      </c>
      <c r="AH43">
        <v>0</v>
      </c>
      <c r="AI43">
        <v>0</v>
      </c>
      <c r="AJ43">
        <v>0</v>
      </c>
      <c r="AK43">
        <v>22.6210427527656</v>
      </c>
      <c r="AL43">
        <v>9.5597843777830693</v>
      </c>
      <c r="AM43">
        <v>7.0328970899603416</v>
      </c>
      <c r="AN43">
        <v>0</v>
      </c>
      <c r="AO43">
        <v>0</v>
      </c>
      <c r="AP43">
        <v>0</v>
      </c>
      <c r="AQ43">
        <v>25.474416922771866</v>
      </c>
      <c r="AR43">
        <v>18.471468135253598</v>
      </c>
      <c r="AS43">
        <v>11.845832701314967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38.688011083555068</v>
      </c>
      <c r="BB43">
        <f t="shared" si="0"/>
        <v>886.86249330771534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374.94013380081719</v>
      </c>
      <c r="L44">
        <v>0</v>
      </c>
      <c r="M44">
        <v>62.922983345565449</v>
      </c>
      <c r="N44">
        <v>51.357703616645914</v>
      </c>
      <c r="O44">
        <v>72.48553227094763</v>
      </c>
      <c r="P44">
        <v>20.173103152279097</v>
      </c>
      <c r="Q44">
        <v>0</v>
      </c>
      <c r="R44">
        <v>18.372884505788647</v>
      </c>
      <c r="S44">
        <v>11.464444487977342</v>
      </c>
      <c r="T44">
        <v>0</v>
      </c>
      <c r="U44">
        <v>51.888244125739824</v>
      </c>
      <c r="V44">
        <v>7.9874541858875308</v>
      </c>
      <c r="W44">
        <v>17.673340287936146</v>
      </c>
      <c r="X44">
        <v>64.950879909366719</v>
      </c>
      <c r="Y44">
        <v>0</v>
      </c>
      <c r="Z44">
        <v>2.8856384220413274</v>
      </c>
      <c r="AA44">
        <v>0</v>
      </c>
      <c r="AB44">
        <v>5.8258747342934658</v>
      </c>
      <c r="AC44">
        <v>0</v>
      </c>
      <c r="AD44">
        <v>0</v>
      </c>
      <c r="AE44">
        <v>7.3174958384470887</v>
      </c>
      <c r="AF44">
        <v>0</v>
      </c>
      <c r="AG44">
        <v>28.872224126695894</v>
      </c>
      <c r="AH44">
        <v>0</v>
      </c>
      <c r="AI44">
        <v>0</v>
      </c>
      <c r="AJ44">
        <v>0</v>
      </c>
      <c r="AK44">
        <v>22.6210427527656</v>
      </c>
      <c r="AL44">
        <v>9.5597843777830693</v>
      </c>
      <c r="AM44">
        <v>7.0328970899603416</v>
      </c>
      <c r="AN44">
        <v>0</v>
      </c>
      <c r="AO44">
        <v>0</v>
      </c>
      <c r="AP44">
        <v>0</v>
      </c>
      <c r="AQ44">
        <v>25.474416922771866</v>
      </c>
      <c r="AR44">
        <v>18.471468135253598</v>
      </c>
      <c r="AS44">
        <v>11.845832701314967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37.374357233433628</v>
      </c>
      <c r="BB44">
        <f t="shared" si="0"/>
        <v>856.74902155684492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351.88135938273018</v>
      </c>
      <c r="L45">
        <v>0</v>
      </c>
      <c r="M45">
        <v>62.922983345565449</v>
      </c>
      <c r="N45">
        <v>51.357703616645914</v>
      </c>
      <c r="O45">
        <v>72.48553227094763</v>
      </c>
      <c r="P45">
        <v>20.173103152279097</v>
      </c>
      <c r="Q45">
        <v>0</v>
      </c>
      <c r="R45">
        <v>18.372884505788647</v>
      </c>
      <c r="S45">
        <v>11.464444487977342</v>
      </c>
      <c r="T45">
        <v>0</v>
      </c>
      <c r="U45">
        <v>51.888244125739824</v>
      </c>
      <c r="V45">
        <v>7.9874541858875308</v>
      </c>
      <c r="W45">
        <v>17.673340287936146</v>
      </c>
      <c r="X45">
        <v>64.950879909366719</v>
      </c>
      <c r="Y45">
        <v>0</v>
      </c>
      <c r="Z45">
        <v>0</v>
      </c>
      <c r="AA45">
        <v>0</v>
      </c>
      <c r="AB45">
        <v>5.8258747342934658</v>
      </c>
      <c r="AC45">
        <v>0</v>
      </c>
      <c r="AD45">
        <v>0</v>
      </c>
      <c r="AE45">
        <v>0</v>
      </c>
      <c r="AF45">
        <v>0</v>
      </c>
      <c r="AG45">
        <v>28.872224126695894</v>
      </c>
      <c r="AH45">
        <v>0</v>
      </c>
      <c r="AI45">
        <v>0</v>
      </c>
      <c r="AJ45">
        <v>0</v>
      </c>
      <c r="AK45">
        <v>22.6210427527656</v>
      </c>
      <c r="AL45">
        <v>9.5597843777830693</v>
      </c>
      <c r="AM45">
        <v>7.0328970899603416</v>
      </c>
      <c r="AN45">
        <v>0</v>
      </c>
      <c r="AO45">
        <v>0</v>
      </c>
      <c r="AP45">
        <v>0</v>
      </c>
      <c r="AQ45">
        <v>25.474416922771866</v>
      </c>
      <c r="AR45">
        <v>18.471468135253598</v>
      </c>
      <c r="AS45">
        <v>11.845832701314967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35.984009450669163</v>
      </c>
      <c r="BB45">
        <f t="shared" si="0"/>
        <v>824.87746066103398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340.8550956868084</v>
      </c>
      <c r="L46">
        <v>0</v>
      </c>
      <c r="M46">
        <v>62.922983345565449</v>
      </c>
      <c r="N46">
        <v>51.357703616645914</v>
      </c>
      <c r="O46">
        <v>72.48553227094763</v>
      </c>
      <c r="P46">
        <v>20.173103152279097</v>
      </c>
      <c r="Q46">
        <v>0</v>
      </c>
      <c r="R46">
        <v>18.372884505788647</v>
      </c>
      <c r="S46">
        <v>11.464444487977342</v>
      </c>
      <c r="T46">
        <v>0</v>
      </c>
      <c r="U46">
        <v>51.888244125739824</v>
      </c>
      <c r="V46">
        <v>7.9874541858875308</v>
      </c>
      <c r="W46">
        <v>17.673340287936146</v>
      </c>
      <c r="X46">
        <v>64.950879909366719</v>
      </c>
      <c r="Y46">
        <v>0</v>
      </c>
      <c r="Z46">
        <v>0</v>
      </c>
      <c r="AA46">
        <v>0</v>
      </c>
      <c r="AB46">
        <v>5.8258747342934658</v>
      </c>
      <c r="AC46">
        <v>0</v>
      </c>
      <c r="AD46">
        <v>0</v>
      </c>
      <c r="AE46">
        <v>0</v>
      </c>
      <c r="AF46">
        <v>0</v>
      </c>
      <c r="AG46">
        <v>28.872224126695894</v>
      </c>
      <c r="AH46">
        <v>0</v>
      </c>
      <c r="AI46">
        <v>0</v>
      </c>
      <c r="AJ46">
        <v>0</v>
      </c>
      <c r="AK46">
        <v>22.6210427527656</v>
      </c>
      <c r="AL46">
        <v>9.5597843777830693</v>
      </c>
      <c r="AM46">
        <v>7.0328970899603416</v>
      </c>
      <c r="AN46">
        <v>0</v>
      </c>
      <c r="AO46">
        <v>0</v>
      </c>
      <c r="AP46">
        <v>0</v>
      </c>
      <c r="AQ46">
        <v>16.982944848883321</v>
      </c>
      <c r="AR46">
        <v>18.471468135253598</v>
      </c>
      <c r="AS46">
        <v>11.845832701314967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35.168168095491083</v>
      </c>
      <c r="BB46">
        <f t="shared" si="0"/>
        <v>806.17556624640179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358.89457523997476</v>
      </c>
      <c r="L47">
        <v>0</v>
      </c>
      <c r="M47">
        <v>62.922983345565449</v>
      </c>
      <c r="N47">
        <v>51.357703616645914</v>
      </c>
      <c r="O47">
        <v>72.48553227094763</v>
      </c>
      <c r="P47">
        <v>20.173103152279097</v>
      </c>
      <c r="Q47">
        <v>0</v>
      </c>
      <c r="R47">
        <v>18.372884505788647</v>
      </c>
      <c r="S47">
        <v>11.933129297259507</v>
      </c>
      <c r="T47">
        <v>0</v>
      </c>
      <c r="U47">
        <v>51.888244125739824</v>
      </c>
      <c r="V47">
        <v>7.9874541858875308</v>
      </c>
      <c r="W47">
        <v>17.673340287936146</v>
      </c>
      <c r="X47">
        <v>64.950879909366719</v>
      </c>
      <c r="Y47">
        <v>0</v>
      </c>
      <c r="Z47">
        <v>0</v>
      </c>
      <c r="AA47">
        <v>0</v>
      </c>
      <c r="AB47">
        <v>4.1613396692757245</v>
      </c>
      <c r="AC47">
        <v>0</v>
      </c>
      <c r="AD47">
        <v>0</v>
      </c>
      <c r="AE47">
        <v>0</v>
      </c>
      <c r="AF47">
        <v>0</v>
      </c>
      <c r="AG47">
        <v>28.872224126695894</v>
      </c>
      <c r="AH47">
        <v>0</v>
      </c>
      <c r="AI47">
        <v>0</v>
      </c>
      <c r="AJ47">
        <v>0</v>
      </c>
      <c r="AK47">
        <v>22.6210427527656</v>
      </c>
      <c r="AL47">
        <v>9.5597843777830693</v>
      </c>
      <c r="AM47">
        <v>7.0328970899603416</v>
      </c>
      <c r="AN47">
        <v>0</v>
      </c>
      <c r="AO47">
        <v>0</v>
      </c>
      <c r="AP47">
        <v>0</v>
      </c>
      <c r="AQ47">
        <v>16.627281365059488</v>
      </c>
      <c r="AR47">
        <v>18.471468135253598</v>
      </c>
      <c r="AS47">
        <v>12.438124748904196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35.882122874089063</v>
      </c>
      <c r="BB47">
        <f t="shared" si="0"/>
        <v>822.54186932899995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334.83533452476439</v>
      </c>
      <c r="L48">
        <v>0</v>
      </c>
      <c r="M48">
        <v>62.922983345565449</v>
      </c>
      <c r="N48">
        <v>51.357703616645914</v>
      </c>
      <c r="O48">
        <v>72.48553227094763</v>
      </c>
      <c r="P48">
        <v>20.173103152279097</v>
      </c>
      <c r="Q48">
        <v>0</v>
      </c>
      <c r="R48">
        <v>18.372884505788647</v>
      </c>
      <c r="S48">
        <v>11.46223535002914</v>
      </c>
      <c r="T48">
        <v>0</v>
      </c>
      <c r="U48">
        <v>51.888244125739824</v>
      </c>
      <c r="V48">
        <v>7.9874541858875308</v>
      </c>
      <c r="W48">
        <v>17.673340287936146</v>
      </c>
      <c r="X48">
        <v>64.950879909366719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28.872224126695894</v>
      </c>
      <c r="AH48">
        <v>0</v>
      </c>
      <c r="AI48">
        <v>0</v>
      </c>
      <c r="AJ48">
        <v>0</v>
      </c>
      <c r="AK48">
        <v>22.6210427527656</v>
      </c>
      <c r="AL48">
        <v>9.5597843777830693</v>
      </c>
      <c r="AM48">
        <v>7.0328970899603416</v>
      </c>
      <c r="AN48">
        <v>0</v>
      </c>
      <c r="AO48">
        <v>0</v>
      </c>
      <c r="AP48">
        <v>0</v>
      </c>
      <c r="AQ48">
        <v>16.627281365059488</v>
      </c>
      <c r="AR48">
        <v>18.471468135253598</v>
      </c>
      <c r="AS48">
        <v>12.438124748904196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34.682819247023346</v>
      </c>
      <c r="BB48">
        <f t="shared" si="0"/>
        <v>795.04969862434928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322.80900117505729</v>
      </c>
      <c r="L49">
        <v>0</v>
      </c>
      <c r="M49">
        <v>62.922983345565449</v>
      </c>
      <c r="N49">
        <v>51.357703616645914</v>
      </c>
      <c r="O49">
        <v>72.48553227094763</v>
      </c>
      <c r="P49">
        <v>20.173103152279097</v>
      </c>
      <c r="Q49">
        <v>0</v>
      </c>
      <c r="R49">
        <v>18.372884505788647</v>
      </c>
      <c r="S49">
        <v>11.173455356141323</v>
      </c>
      <c r="T49">
        <v>0</v>
      </c>
      <c r="U49">
        <v>51.888244125739824</v>
      </c>
      <c r="V49">
        <v>7.9874541858875308</v>
      </c>
      <c r="W49">
        <v>17.673340287936146</v>
      </c>
      <c r="X49">
        <v>64.950879909366719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28.872224126695894</v>
      </c>
      <c r="AH49">
        <v>0</v>
      </c>
      <c r="AI49">
        <v>0</v>
      </c>
      <c r="AJ49">
        <v>0</v>
      </c>
      <c r="AK49">
        <v>22.6210427527656</v>
      </c>
      <c r="AL49">
        <v>9.5597843777830693</v>
      </c>
      <c r="AM49">
        <v>7.0328970899603416</v>
      </c>
      <c r="AN49">
        <v>0</v>
      </c>
      <c r="AO49">
        <v>0</v>
      </c>
      <c r="AP49">
        <v>0.28201205259862244</v>
      </c>
      <c r="AQ49">
        <v>11.114492107493216</v>
      </c>
      <c r="AR49">
        <v>18.471468135253598</v>
      </c>
      <c r="AS49">
        <v>12.438124748904196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33.949401022093426</v>
      </c>
      <c r="BB49">
        <f t="shared" si="0"/>
        <v>778.23722630071654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311.78059425582825</v>
      </c>
      <c r="L50">
        <v>0</v>
      </c>
      <c r="M50">
        <v>62.922983345565449</v>
      </c>
      <c r="N50">
        <v>51.357703616645914</v>
      </c>
      <c r="O50">
        <v>72.48553227094763</v>
      </c>
      <c r="P50">
        <v>20.173103152279097</v>
      </c>
      <c r="Q50">
        <v>0</v>
      </c>
      <c r="R50">
        <v>18.372884505788647</v>
      </c>
      <c r="S50">
        <v>11.469745732547645</v>
      </c>
      <c r="T50">
        <v>0</v>
      </c>
      <c r="U50">
        <v>51.888244125739824</v>
      </c>
      <c r="V50">
        <v>7.9874541858875308</v>
      </c>
      <c r="W50">
        <v>17.673340287936146</v>
      </c>
      <c r="X50">
        <v>64.950879909366719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28.872224126695894</v>
      </c>
      <c r="AH50">
        <v>0</v>
      </c>
      <c r="AI50">
        <v>0</v>
      </c>
      <c r="AJ50">
        <v>0</v>
      </c>
      <c r="AK50">
        <v>22.6210427527656</v>
      </c>
      <c r="AL50">
        <v>9.5597843777830693</v>
      </c>
      <c r="AM50">
        <v>7.0328970899603416</v>
      </c>
      <c r="AN50">
        <v>0</v>
      </c>
      <c r="AO50">
        <v>0</v>
      </c>
      <c r="AP50">
        <v>0.28201205259862244</v>
      </c>
      <c r="AQ50">
        <v>0</v>
      </c>
      <c r="AR50">
        <v>18.471468135253598</v>
      </c>
      <c r="AS50">
        <v>12.438124748904196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33.036212780510226</v>
      </c>
      <c r="BB50">
        <f t="shared" si="0"/>
        <v>757.30380589198376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281.07424275314719</v>
      </c>
      <c r="L51">
        <v>0</v>
      </c>
      <c r="M51">
        <v>62.922983345565449</v>
      </c>
      <c r="N51">
        <v>51.357703616645914</v>
      </c>
      <c r="O51">
        <v>72.48553227094763</v>
      </c>
      <c r="P51">
        <v>20.173103152279097</v>
      </c>
      <c r="Q51">
        <v>0</v>
      </c>
      <c r="R51">
        <v>18.372884505788647</v>
      </c>
      <c r="S51">
        <v>11.469745732547645</v>
      </c>
      <c r="T51">
        <v>0</v>
      </c>
      <c r="U51">
        <v>51.888244125739824</v>
      </c>
      <c r="V51">
        <v>7.9874541858875308</v>
      </c>
      <c r="W51">
        <v>17.673340287936146</v>
      </c>
      <c r="X51">
        <v>64.950879909366719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28.872224126695894</v>
      </c>
      <c r="AH51">
        <v>0</v>
      </c>
      <c r="AI51">
        <v>0</v>
      </c>
      <c r="AJ51">
        <v>0</v>
      </c>
      <c r="AK51">
        <v>22.6210427527656</v>
      </c>
      <c r="AL51">
        <v>9.5597843777830693</v>
      </c>
      <c r="AM51">
        <v>7.0328970899603416</v>
      </c>
      <c r="AN51">
        <v>0</v>
      </c>
      <c r="AO51">
        <v>0</v>
      </c>
      <c r="AP51">
        <v>0.28201205259862244</v>
      </c>
      <c r="AQ51">
        <v>0</v>
      </c>
      <c r="AR51">
        <v>18.471468135253598</v>
      </c>
      <c r="AS51">
        <v>13.030416338134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31.777445076127943</v>
      </c>
      <c r="BB51">
        <f t="shared" si="0"/>
        <v>728.44851368291495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281.03506125370103</v>
      </c>
      <c r="L52">
        <v>0</v>
      </c>
      <c r="M52">
        <v>62.922983345565449</v>
      </c>
      <c r="N52">
        <v>51.357703616645914</v>
      </c>
      <c r="O52">
        <v>72.48553227094763</v>
      </c>
      <c r="P52">
        <v>20.173103152279097</v>
      </c>
      <c r="Q52">
        <v>0</v>
      </c>
      <c r="R52">
        <v>18.372884505788647</v>
      </c>
      <c r="S52">
        <v>11.469745732547645</v>
      </c>
      <c r="T52">
        <v>0</v>
      </c>
      <c r="U52">
        <v>51.888244125739824</v>
      </c>
      <c r="V52">
        <v>7.9874541858875308</v>
      </c>
      <c r="W52">
        <v>17.673340287936146</v>
      </c>
      <c r="X52">
        <v>64.950879909366719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28.872224126695894</v>
      </c>
      <c r="AH52">
        <v>0</v>
      </c>
      <c r="AI52">
        <v>0</v>
      </c>
      <c r="AJ52">
        <v>0</v>
      </c>
      <c r="AK52">
        <v>22.6210427527656</v>
      </c>
      <c r="AL52">
        <v>9.5597843777830693</v>
      </c>
      <c r="AM52">
        <v>7.0328970899603416</v>
      </c>
      <c r="AN52">
        <v>0</v>
      </c>
      <c r="AO52">
        <v>0</v>
      </c>
      <c r="AP52">
        <v>0.28201205259862244</v>
      </c>
      <c r="AQ52">
        <v>0</v>
      </c>
      <c r="AR52">
        <v>18.471468135253598</v>
      </c>
      <c r="AS52">
        <v>13.030416338134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31.775807289451105</v>
      </c>
      <c r="BB52">
        <f t="shared" si="0"/>
        <v>728.41096997014563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281.78740702863433</v>
      </c>
      <c r="L53">
        <v>0</v>
      </c>
      <c r="M53">
        <v>62.922983345565449</v>
      </c>
      <c r="N53">
        <v>51.357703616645914</v>
      </c>
      <c r="O53">
        <v>72.48553227094763</v>
      </c>
      <c r="P53">
        <v>20.173103152279097</v>
      </c>
      <c r="Q53">
        <v>0</v>
      </c>
      <c r="R53">
        <v>18.372884505788647</v>
      </c>
      <c r="S53">
        <v>11.910868968601843</v>
      </c>
      <c r="T53">
        <v>0</v>
      </c>
      <c r="U53">
        <v>51.888244125739824</v>
      </c>
      <c r="V53">
        <v>7.9874541858875308</v>
      </c>
      <c r="W53">
        <v>17.673340287936146</v>
      </c>
      <c r="X53">
        <v>64.950879909366719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28.872224126695894</v>
      </c>
      <c r="AH53">
        <v>0</v>
      </c>
      <c r="AI53">
        <v>0</v>
      </c>
      <c r="AJ53">
        <v>0</v>
      </c>
      <c r="AK53">
        <v>22.6210427527656</v>
      </c>
      <c r="AL53">
        <v>9.5597843777830693</v>
      </c>
      <c r="AM53">
        <v>7.0328970899603416</v>
      </c>
      <c r="AN53">
        <v>0</v>
      </c>
      <c r="AO53">
        <v>0</v>
      </c>
      <c r="AP53">
        <v>0.28201205259862244</v>
      </c>
      <c r="AQ53">
        <v>0</v>
      </c>
      <c r="AR53">
        <v>18.471468135253598</v>
      </c>
      <c r="AS53">
        <v>13.030416338134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31.825694294110409</v>
      </c>
      <c r="BB53">
        <f t="shared" si="0"/>
        <v>729.5545519764737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281.78372551810457</v>
      </c>
      <c r="L54">
        <v>0</v>
      </c>
      <c r="M54">
        <v>62.922983345565449</v>
      </c>
      <c r="N54">
        <v>51.357703616645914</v>
      </c>
      <c r="O54">
        <v>72.48553227094763</v>
      </c>
      <c r="P54">
        <v>20.173103152279097</v>
      </c>
      <c r="Q54">
        <v>0</v>
      </c>
      <c r="R54">
        <v>18.372884505788647</v>
      </c>
      <c r="S54">
        <v>11.900082015516096</v>
      </c>
      <c r="T54">
        <v>0</v>
      </c>
      <c r="U54">
        <v>51.888244125739824</v>
      </c>
      <c r="V54">
        <v>7.9874541858875308</v>
      </c>
      <c r="W54">
        <v>17.673340287936146</v>
      </c>
      <c r="X54">
        <v>64.950879909366719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28.872224126695894</v>
      </c>
      <c r="AH54">
        <v>0</v>
      </c>
      <c r="AI54">
        <v>0</v>
      </c>
      <c r="AJ54">
        <v>0</v>
      </c>
      <c r="AK54">
        <v>22.6210427527656</v>
      </c>
      <c r="AL54">
        <v>9.5597843777830693</v>
      </c>
      <c r="AM54">
        <v>7.0328970899603416</v>
      </c>
      <c r="AN54">
        <v>0</v>
      </c>
      <c r="AO54">
        <v>0</v>
      </c>
      <c r="AP54">
        <v>0.28201205259862244</v>
      </c>
      <c r="AQ54">
        <v>0</v>
      </c>
      <c r="AR54">
        <v>18.471468135253598</v>
      </c>
      <c r="AS54">
        <v>13.030416338134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31.825089512331243</v>
      </c>
      <c r="BB54">
        <f t="shared" si="0"/>
        <v>729.54068829463745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281.78740702863433</v>
      </c>
      <c r="L55">
        <v>0</v>
      </c>
      <c r="M55">
        <v>62.922983345565449</v>
      </c>
      <c r="N55">
        <v>51.357703616645914</v>
      </c>
      <c r="O55">
        <v>72.48553227094763</v>
      </c>
      <c r="P55">
        <v>20.173103152279097</v>
      </c>
      <c r="Q55">
        <v>0</v>
      </c>
      <c r="R55">
        <v>18.372884505788647</v>
      </c>
      <c r="S55">
        <v>5.6853326475465842</v>
      </c>
      <c r="T55">
        <v>0</v>
      </c>
      <c r="U55">
        <v>51.888244125739824</v>
      </c>
      <c r="V55">
        <v>7.9874541858875308</v>
      </c>
      <c r="W55">
        <v>17.677300156700593</v>
      </c>
      <c r="X55">
        <v>64.955288198275127</v>
      </c>
      <c r="Y55">
        <v>0</v>
      </c>
      <c r="Z55">
        <v>2.8856384220413274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28.872224126695894</v>
      </c>
      <c r="AH55">
        <v>0</v>
      </c>
      <c r="AI55">
        <v>0</v>
      </c>
      <c r="AJ55">
        <v>0</v>
      </c>
      <c r="AK55">
        <v>22.6210427527656</v>
      </c>
      <c r="AL55">
        <v>9.5597843777830693</v>
      </c>
      <c r="AM55">
        <v>7.0328970899603416</v>
      </c>
      <c r="AN55">
        <v>0</v>
      </c>
      <c r="AO55">
        <v>0</v>
      </c>
      <c r="AP55">
        <v>2.8201219010644962</v>
      </c>
      <c r="AQ55">
        <v>7.5578551659361315</v>
      </c>
      <c r="AR55">
        <v>18.471468135253598</v>
      </c>
      <c r="AS55">
        <v>13.030416338134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32.10844768852435</v>
      </c>
      <c r="BB55">
        <f t="shared" si="0"/>
        <v>736.0362338551206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281.78372551810457</v>
      </c>
      <c r="L56">
        <v>0</v>
      </c>
      <c r="M56">
        <v>62.922983345565449</v>
      </c>
      <c r="N56">
        <v>51.357703616645914</v>
      </c>
      <c r="O56">
        <v>72.48553227094763</v>
      </c>
      <c r="P56">
        <v>20.173103152279097</v>
      </c>
      <c r="Q56">
        <v>0</v>
      </c>
      <c r="R56">
        <v>19.129618033813397</v>
      </c>
      <c r="S56">
        <v>5.6853326475465842</v>
      </c>
      <c r="T56">
        <v>0</v>
      </c>
      <c r="U56">
        <v>51.888244125739824</v>
      </c>
      <c r="V56">
        <v>7.9874541858875308</v>
      </c>
      <c r="W56">
        <v>17.677300156700593</v>
      </c>
      <c r="X56">
        <v>64.955288198275127</v>
      </c>
      <c r="Y56">
        <v>0</v>
      </c>
      <c r="Z56">
        <v>2.8856384220413274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28.872224126695894</v>
      </c>
      <c r="AH56">
        <v>0</v>
      </c>
      <c r="AI56">
        <v>0</v>
      </c>
      <c r="AJ56">
        <v>0</v>
      </c>
      <c r="AK56">
        <v>22.6210427527656</v>
      </c>
      <c r="AL56">
        <v>9.5597843777830693</v>
      </c>
      <c r="AM56">
        <v>7.0328970899603416</v>
      </c>
      <c r="AN56">
        <v>0</v>
      </c>
      <c r="AO56">
        <v>0</v>
      </c>
      <c r="AP56">
        <v>2.8201219010644962</v>
      </c>
      <c r="AQ56">
        <v>7.5578551659361315</v>
      </c>
      <c r="AR56">
        <v>18.471468135253598</v>
      </c>
      <c r="AS56">
        <v>13.030416338134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32.139925262855598</v>
      </c>
      <c r="BB56">
        <f t="shared" si="0"/>
        <v>736.75780829828443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281.78740702863433</v>
      </c>
      <c r="L57">
        <v>0</v>
      </c>
      <c r="M57">
        <v>62.922983345565449</v>
      </c>
      <c r="N57">
        <v>51.357703616645914</v>
      </c>
      <c r="O57">
        <v>72.48553227094763</v>
      </c>
      <c r="P57">
        <v>20.173103152279097</v>
      </c>
      <c r="Q57">
        <v>0</v>
      </c>
      <c r="R57">
        <v>18.369926633921626</v>
      </c>
      <c r="S57">
        <v>5.6853326475465842</v>
      </c>
      <c r="T57">
        <v>0</v>
      </c>
      <c r="U57">
        <v>51.888244125739824</v>
      </c>
      <c r="V57">
        <v>7.9874541858875308</v>
      </c>
      <c r="W57">
        <v>17.677300156700593</v>
      </c>
      <c r="X57">
        <v>64.955288198275127</v>
      </c>
      <c r="Y57">
        <v>0</v>
      </c>
      <c r="Z57">
        <v>2.8856384220413274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28.872224126695894</v>
      </c>
      <c r="AH57">
        <v>0</v>
      </c>
      <c r="AI57">
        <v>0</v>
      </c>
      <c r="AJ57">
        <v>0</v>
      </c>
      <c r="AK57">
        <v>22.6210427527656</v>
      </c>
      <c r="AL57">
        <v>18.250497590056082</v>
      </c>
      <c r="AM57">
        <v>7.0328970899603416</v>
      </c>
      <c r="AN57">
        <v>0</v>
      </c>
      <c r="AO57">
        <v>0</v>
      </c>
      <c r="AP57">
        <v>2.8201219010644962</v>
      </c>
      <c r="AQ57">
        <v>9.4250903840534335</v>
      </c>
      <c r="AR57">
        <v>18.471468135253598</v>
      </c>
      <c r="AS57">
        <v>13.030416338134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32.549646293870623</v>
      </c>
      <c r="BB57">
        <f t="shared" si="0"/>
        <v>746.15002580829764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281.78372551810457</v>
      </c>
      <c r="L58">
        <v>0</v>
      </c>
      <c r="M58">
        <v>62.922983345565449</v>
      </c>
      <c r="N58">
        <v>51.357703616645914</v>
      </c>
      <c r="O58">
        <v>72.48553227094763</v>
      </c>
      <c r="P58">
        <v>20.173103152279097</v>
      </c>
      <c r="Q58">
        <v>0</v>
      </c>
      <c r="R58">
        <v>18.372884505788647</v>
      </c>
      <c r="S58">
        <v>5.6853326475465842</v>
      </c>
      <c r="T58">
        <v>0</v>
      </c>
      <c r="U58">
        <v>51.888244125739824</v>
      </c>
      <c r="V58">
        <v>7.9874541858875308</v>
      </c>
      <c r="W58">
        <v>17.677300156700593</v>
      </c>
      <c r="X58">
        <v>64.954889343217232</v>
      </c>
      <c r="Y58">
        <v>0</v>
      </c>
      <c r="Z58">
        <v>2.8856384220413274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5.6692203402212478</v>
      </c>
      <c r="AG58">
        <v>28.872224126695894</v>
      </c>
      <c r="AH58">
        <v>0</v>
      </c>
      <c r="AI58">
        <v>0</v>
      </c>
      <c r="AJ58">
        <v>0</v>
      </c>
      <c r="AK58">
        <v>22.6210427527656</v>
      </c>
      <c r="AL58">
        <v>61.704063651421123</v>
      </c>
      <c r="AM58">
        <v>7.0328970899603416</v>
      </c>
      <c r="AN58">
        <v>0</v>
      </c>
      <c r="AO58">
        <v>0</v>
      </c>
      <c r="AP58">
        <v>2.8201219010644962</v>
      </c>
      <c r="AQ58">
        <v>9.5584639275725323</v>
      </c>
      <c r="AR58">
        <v>18.471468135253598</v>
      </c>
      <c r="AS58">
        <v>13.030416338134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34.608506859338462</v>
      </c>
      <c r="BB58">
        <f t="shared" si="0"/>
        <v>793.34620269421464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270.67467939956299</v>
      </c>
      <c r="L59">
        <v>0</v>
      </c>
      <c r="M59">
        <v>62.922983345565449</v>
      </c>
      <c r="N59">
        <v>51.357703616645914</v>
      </c>
      <c r="O59">
        <v>72.48553227094763</v>
      </c>
      <c r="P59">
        <v>20.173103152279097</v>
      </c>
      <c r="Q59">
        <v>0</v>
      </c>
      <c r="R59">
        <v>18.372884505788647</v>
      </c>
      <c r="S59">
        <v>4.1723901763561937</v>
      </c>
      <c r="T59">
        <v>0</v>
      </c>
      <c r="U59">
        <v>51.888244125739824</v>
      </c>
      <c r="V59">
        <v>7.9874541858875308</v>
      </c>
      <c r="W59">
        <v>17.677300156700593</v>
      </c>
      <c r="X59">
        <v>63.979828459618503</v>
      </c>
      <c r="Y59">
        <v>0</v>
      </c>
      <c r="Z59">
        <v>5.7712773024420789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5.6692203402212478</v>
      </c>
      <c r="AG59">
        <v>28.872224126695894</v>
      </c>
      <c r="AH59">
        <v>0</v>
      </c>
      <c r="AI59">
        <v>0</v>
      </c>
      <c r="AJ59">
        <v>0</v>
      </c>
      <c r="AK59">
        <v>22.6210427527656</v>
      </c>
      <c r="AL59">
        <v>61.704063651421123</v>
      </c>
      <c r="AM59">
        <v>7.0328970899603416</v>
      </c>
      <c r="AN59">
        <v>0</v>
      </c>
      <c r="AO59">
        <v>0</v>
      </c>
      <c r="AP59">
        <v>2.8201219010644962</v>
      </c>
      <c r="AQ59">
        <v>16.982944848883321</v>
      </c>
      <c r="AR59">
        <v>18.471468135253598</v>
      </c>
      <c r="AS59">
        <v>13.030416338134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34.471113199064803</v>
      </c>
      <c r="BB59">
        <f t="shared" si="0"/>
        <v>790.19666668286925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270.67467939956299</v>
      </c>
      <c r="L60">
        <v>0</v>
      </c>
      <c r="M60">
        <v>62.922983345565449</v>
      </c>
      <c r="N60">
        <v>51.357703616645914</v>
      </c>
      <c r="O60">
        <v>72.48553227094763</v>
      </c>
      <c r="P60">
        <v>20.173103152279097</v>
      </c>
      <c r="Q60">
        <v>0</v>
      </c>
      <c r="R60">
        <v>18.372884505788647</v>
      </c>
      <c r="S60">
        <v>4.1723901763561937</v>
      </c>
      <c r="T60">
        <v>0</v>
      </c>
      <c r="U60">
        <v>51.888244125739824</v>
      </c>
      <c r="V60">
        <v>7.9874541858875308</v>
      </c>
      <c r="W60">
        <v>17.673340287936146</v>
      </c>
      <c r="X60">
        <v>64.950879909366719</v>
      </c>
      <c r="Y60">
        <v>0</v>
      </c>
      <c r="Z60">
        <v>5.7712773024420789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5.6692203402212478</v>
      </c>
      <c r="AG60">
        <v>28.872224126695894</v>
      </c>
      <c r="AH60">
        <v>0</v>
      </c>
      <c r="AI60">
        <v>0</v>
      </c>
      <c r="AJ60">
        <v>0</v>
      </c>
      <c r="AK60">
        <v>22.6210427527656</v>
      </c>
      <c r="AL60">
        <v>61.704063651421123</v>
      </c>
      <c r="AM60">
        <v>7.0328970899603416</v>
      </c>
      <c r="AN60">
        <v>0</v>
      </c>
      <c r="AO60">
        <v>0</v>
      </c>
      <c r="AP60">
        <v>2.8201219010644962</v>
      </c>
      <c r="AQ60">
        <v>25.474416922771866</v>
      </c>
      <c r="AR60">
        <v>18.471468135253598</v>
      </c>
      <c r="AS60">
        <v>13.030416338134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34.866481159838472</v>
      </c>
      <c r="BB60">
        <f t="shared" si="0"/>
        <v>799.25986237696793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281.78740702863433</v>
      </c>
      <c r="L61">
        <v>0</v>
      </c>
      <c r="M61">
        <v>61.557631548904538</v>
      </c>
      <c r="N61">
        <v>51.357703616645914</v>
      </c>
      <c r="O61">
        <v>72.48553227094763</v>
      </c>
      <c r="P61">
        <v>20.173103152279097</v>
      </c>
      <c r="Q61">
        <v>0</v>
      </c>
      <c r="R61">
        <v>18.372884505788647</v>
      </c>
      <c r="S61">
        <v>5.6853326475465842</v>
      </c>
      <c r="T61">
        <v>0</v>
      </c>
      <c r="U61">
        <v>51.888244125739824</v>
      </c>
      <c r="V61">
        <v>7.9874541858875308</v>
      </c>
      <c r="W61">
        <v>17.673340287936146</v>
      </c>
      <c r="X61">
        <v>64.950879909366719</v>
      </c>
      <c r="Y61">
        <v>0</v>
      </c>
      <c r="Z61">
        <v>5.7712773024420789</v>
      </c>
      <c r="AA61">
        <v>0</v>
      </c>
      <c r="AB61">
        <v>0</v>
      </c>
      <c r="AC61">
        <v>0</v>
      </c>
      <c r="AD61">
        <v>0</v>
      </c>
      <c r="AE61">
        <v>7.3174958384470887</v>
      </c>
      <c r="AF61">
        <v>5.6692203402212478</v>
      </c>
      <c r="AG61">
        <v>28.872224126695894</v>
      </c>
      <c r="AH61">
        <v>0</v>
      </c>
      <c r="AI61">
        <v>0</v>
      </c>
      <c r="AJ61">
        <v>0</v>
      </c>
      <c r="AK61">
        <v>22.6210427527656</v>
      </c>
      <c r="AL61">
        <v>61.704063651421123</v>
      </c>
      <c r="AM61">
        <v>7.0328970899603416</v>
      </c>
      <c r="AN61">
        <v>0</v>
      </c>
      <c r="AO61">
        <v>0</v>
      </c>
      <c r="AP61">
        <v>0</v>
      </c>
      <c r="AQ61">
        <v>25.474416922771866</v>
      </c>
      <c r="AR61">
        <v>17.985377049467751</v>
      </c>
      <c r="AS61">
        <v>13.030416338134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35.50483408812574</v>
      </c>
      <c r="BB61">
        <f t="shared" si="0"/>
        <v>813.8931106038782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281.78372551810457</v>
      </c>
      <c r="L62">
        <v>0</v>
      </c>
      <c r="M62">
        <v>61.557631548904538</v>
      </c>
      <c r="N62">
        <v>51.357703616645914</v>
      </c>
      <c r="O62">
        <v>72.48553227094763</v>
      </c>
      <c r="P62">
        <v>20.173103152279097</v>
      </c>
      <c r="Q62">
        <v>0</v>
      </c>
      <c r="R62">
        <v>18.372884505788647</v>
      </c>
      <c r="S62">
        <v>5.6853326475465842</v>
      </c>
      <c r="T62">
        <v>0</v>
      </c>
      <c r="U62">
        <v>51.888244125739824</v>
      </c>
      <c r="V62">
        <v>7.9874541858875308</v>
      </c>
      <c r="W62">
        <v>17.673340287936146</v>
      </c>
      <c r="X62">
        <v>64.950879909366719</v>
      </c>
      <c r="Y62">
        <v>0</v>
      </c>
      <c r="Z62">
        <v>5.7712773024420789</v>
      </c>
      <c r="AA62">
        <v>0</v>
      </c>
      <c r="AB62">
        <v>0</v>
      </c>
      <c r="AC62">
        <v>0</v>
      </c>
      <c r="AD62">
        <v>0</v>
      </c>
      <c r="AE62">
        <v>7.3174958384470887</v>
      </c>
      <c r="AF62">
        <v>5.6692203402212478</v>
      </c>
      <c r="AG62">
        <v>28.872224126695894</v>
      </c>
      <c r="AH62">
        <v>0</v>
      </c>
      <c r="AI62">
        <v>0</v>
      </c>
      <c r="AJ62">
        <v>0</v>
      </c>
      <c r="AK62">
        <v>22.6210427527656</v>
      </c>
      <c r="AL62">
        <v>18.250497590056082</v>
      </c>
      <c r="AM62">
        <v>7.0328970899603416</v>
      </c>
      <c r="AN62">
        <v>0</v>
      </c>
      <c r="AO62">
        <v>0</v>
      </c>
      <c r="AP62">
        <v>0</v>
      </c>
      <c r="AQ62">
        <v>25.474416922771866</v>
      </c>
      <c r="AR62">
        <v>17.985377049467751</v>
      </c>
      <c r="AS62">
        <v>13.030416338134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33.688321139620498</v>
      </c>
      <c r="BB62">
        <f t="shared" si="0"/>
        <v>772.25237598048864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281.78347888740723</v>
      </c>
      <c r="L63">
        <v>0</v>
      </c>
      <c r="M63">
        <v>62.922983345565449</v>
      </c>
      <c r="N63">
        <v>51.357703616645914</v>
      </c>
      <c r="O63">
        <v>72.48553227094763</v>
      </c>
      <c r="P63">
        <v>20.173103152279097</v>
      </c>
      <c r="Q63">
        <v>0</v>
      </c>
      <c r="R63">
        <v>18.372884505788647</v>
      </c>
      <c r="S63">
        <v>5.7159448020679404</v>
      </c>
      <c r="T63">
        <v>0</v>
      </c>
      <c r="U63">
        <v>51.888244125739824</v>
      </c>
      <c r="V63">
        <v>8.5137101945666203</v>
      </c>
      <c r="W63">
        <v>17.673340287936146</v>
      </c>
      <c r="X63">
        <v>64.950879909366719</v>
      </c>
      <c r="Y63">
        <v>0</v>
      </c>
      <c r="Z63">
        <v>5.7712773024420789</v>
      </c>
      <c r="AA63">
        <v>6.1567158672510951</v>
      </c>
      <c r="AB63">
        <v>0</v>
      </c>
      <c r="AC63">
        <v>0</v>
      </c>
      <c r="AD63">
        <v>0</v>
      </c>
      <c r="AE63">
        <v>14.634991228970987</v>
      </c>
      <c r="AF63">
        <v>5.6692203402212478</v>
      </c>
      <c r="AG63">
        <v>28.872224126695894</v>
      </c>
      <c r="AH63">
        <v>0</v>
      </c>
      <c r="AI63">
        <v>0</v>
      </c>
      <c r="AJ63">
        <v>0</v>
      </c>
      <c r="AK63">
        <v>22.6210427527656</v>
      </c>
      <c r="AL63">
        <v>9.5597843777830693</v>
      </c>
      <c r="AM63">
        <v>7.0328970899603416</v>
      </c>
      <c r="AN63">
        <v>0</v>
      </c>
      <c r="AO63">
        <v>0</v>
      </c>
      <c r="AP63">
        <v>0</v>
      </c>
      <c r="AQ63">
        <v>25.474416922771866</v>
      </c>
      <c r="AR63">
        <v>17.985377049467751</v>
      </c>
      <c r="AS63">
        <v>13.030416338134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33.968609843081552</v>
      </c>
      <c r="BB63">
        <f t="shared" si="0"/>
        <v>778.67755865169352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281.78731907863022</v>
      </c>
      <c r="L64">
        <v>0</v>
      </c>
      <c r="M64">
        <v>62.922983345565449</v>
      </c>
      <c r="N64">
        <v>51.357703616645914</v>
      </c>
      <c r="O64">
        <v>72.48553227094763</v>
      </c>
      <c r="P64">
        <v>20.173103152279097</v>
      </c>
      <c r="Q64">
        <v>0</v>
      </c>
      <c r="R64">
        <v>18.372884505788647</v>
      </c>
      <c r="S64">
        <v>5.7159448020679404</v>
      </c>
      <c r="T64">
        <v>0</v>
      </c>
      <c r="U64">
        <v>51.888244125739824</v>
      </c>
      <c r="V64">
        <v>8.5345771313180077</v>
      </c>
      <c r="W64">
        <v>17.673340287936146</v>
      </c>
      <c r="X64">
        <v>64.950879909366719</v>
      </c>
      <c r="Y64">
        <v>0</v>
      </c>
      <c r="Z64">
        <v>5.7712773024420789</v>
      </c>
      <c r="AA64">
        <v>12.371867977457734</v>
      </c>
      <c r="AB64">
        <v>0</v>
      </c>
      <c r="AC64">
        <v>0</v>
      </c>
      <c r="AD64">
        <v>0</v>
      </c>
      <c r="AE64">
        <v>14.634991228970987</v>
      </c>
      <c r="AF64">
        <v>5.6692203402212478</v>
      </c>
      <c r="AG64">
        <v>28.872224126695894</v>
      </c>
      <c r="AH64">
        <v>0</v>
      </c>
      <c r="AI64">
        <v>0</v>
      </c>
      <c r="AJ64">
        <v>0</v>
      </c>
      <c r="AK64">
        <v>22.6210427527656</v>
      </c>
      <c r="AL64">
        <v>9.5597843777830693</v>
      </c>
      <c r="AM64">
        <v>7.0328970899603416</v>
      </c>
      <c r="AN64">
        <v>0</v>
      </c>
      <c r="AO64">
        <v>0</v>
      </c>
      <c r="AP64">
        <v>0</v>
      </c>
      <c r="AQ64">
        <v>25.474416922771866</v>
      </c>
      <c r="AR64">
        <v>17.985377049467751</v>
      </c>
      <c r="AS64">
        <v>13.030416338134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34.22943595923752</v>
      </c>
      <c r="BB64">
        <f t="shared" si="0"/>
        <v>784.65659177371856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280.33942537386014</v>
      </c>
      <c r="L65">
        <v>0</v>
      </c>
      <c r="M65">
        <v>62.922983345565449</v>
      </c>
      <c r="N65">
        <v>51.357703616645914</v>
      </c>
      <c r="O65">
        <v>72.48553227094763</v>
      </c>
      <c r="P65">
        <v>20.173103152279097</v>
      </c>
      <c r="Q65">
        <v>0</v>
      </c>
      <c r="R65">
        <v>18.372884505788647</v>
      </c>
      <c r="S65">
        <v>5.7159448020679404</v>
      </c>
      <c r="T65">
        <v>0</v>
      </c>
      <c r="U65">
        <v>51.888244125739824</v>
      </c>
      <c r="V65">
        <v>8.200706143295788</v>
      </c>
      <c r="W65">
        <v>17.673340287936146</v>
      </c>
      <c r="X65">
        <v>64.950879909366719</v>
      </c>
      <c r="Y65">
        <v>0</v>
      </c>
      <c r="Z65">
        <v>2.8856384220413274</v>
      </c>
      <c r="AA65">
        <v>12.371867977457734</v>
      </c>
      <c r="AB65">
        <v>0</v>
      </c>
      <c r="AC65">
        <v>0</v>
      </c>
      <c r="AD65">
        <v>0</v>
      </c>
      <c r="AE65">
        <v>14.634991228970987</v>
      </c>
      <c r="AF65">
        <v>5.6692203402212478</v>
      </c>
      <c r="AG65">
        <v>28.872224126695894</v>
      </c>
      <c r="AH65">
        <v>0</v>
      </c>
      <c r="AI65">
        <v>0</v>
      </c>
      <c r="AJ65">
        <v>0</v>
      </c>
      <c r="AK65">
        <v>22.6210427527656</v>
      </c>
      <c r="AL65">
        <v>9.5597843777830693</v>
      </c>
      <c r="AM65">
        <v>7.0328970899603416</v>
      </c>
      <c r="AN65">
        <v>0</v>
      </c>
      <c r="AO65">
        <v>0</v>
      </c>
      <c r="AP65">
        <v>0</v>
      </c>
      <c r="AQ65">
        <v>25.474416922771866</v>
      </c>
      <c r="AR65">
        <v>17.985377049467751</v>
      </c>
      <c r="AS65">
        <v>13.030416338134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34.034338489878081</v>
      </c>
      <c r="BB65">
        <f t="shared" si="0"/>
        <v>780.18428566988507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270.67467939956299</v>
      </c>
      <c r="L66">
        <v>0</v>
      </c>
      <c r="M66">
        <v>62.922983345565449</v>
      </c>
      <c r="N66">
        <v>51.357703616645914</v>
      </c>
      <c r="O66">
        <v>72.48553227094763</v>
      </c>
      <c r="P66">
        <v>20.173103152279097</v>
      </c>
      <c r="Q66">
        <v>0</v>
      </c>
      <c r="R66">
        <v>18.372884505788647</v>
      </c>
      <c r="S66">
        <v>5.7159448020679404</v>
      </c>
      <c r="T66">
        <v>0</v>
      </c>
      <c r="U66">
        <v>51.888244125739824</v>
      </c>
      <c r="V66">
        <v>7.9874541858875308</v>
      </c>
      <c r="W66">
        <v>17.673340287936146</v>
      </c>
      <c r="X66">
        <v>64.950879909366719</v>
      </c>
      <c r="Y66">
        <v>0</v>
      </c>
      <c r="Z66">
        <v>2.8856384220413274</v>
      </c>
      <c r="AA66">
        <v>12.371867977457734</v>
      </c>
      <c r="AB66">
        <v>0</v>
      </c>
      <c r="AC66">
        <v>0</v>
      </c>
      <c r="AD66">
        <v>0</v>
      </c>
      <c r="AE66">
        <v>14.634991228970987</v>
      </c>
      <c r="AF66">
        <v>5.6692203402212478</v>
      </c>
      <c r="AG66">
        <v>28.872224126695894</v>
      </c>
      <c r="AH66">
        <v>0</v>
      </c>
      <c r="AI66">
        <v>0</v>
      </c>
      <c r="AJ66">
        <v>0</v>
      </c>
      <c r="AK66">
        <v>22.6210427527656</v>
      </c>
      <c r="AL66">
        <v>9.5597843777830693</v>
      </c>
      <c r="AM66">
        <v>7.0328970899603416</v>
      </c>
      <c r="AN66">
        <v>0</v>
      </c>
      <c r="AO66">
        <v>0</v>
      </c>
      <c r="AP66">
        <v>0</v>
      </c>
      <c r="AQ66">
        <v>25.474416922771866</v>
      </c>
      <c r="AR66">
        <v>17.985377049467751</v>
      </c>
      <c r="AS66">
        <v>13.030416338134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33.621438176332774</v>
      </c>
      <c r="BB66">
        <f t="shared" si="0"/>
        <v>770.71918805172504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320.80426327132722</v>
      </c>
      <c r="L67">
        <v>0</v>
      </c>
      <c r="M67">
        <v>62.922983345565449</v>
      </c>
      <c r="N67">
        <v>51.357703616645914</v>
      </c>
      <c r="O67">
        <v>72.48553227094763</v>
      </c>
      <c r="P67">
        <v>20.173103152279097</v>
      </c>
      <c r="Q67">
        <v>0</v>
      </c>
      <c r="R67">
        <v>18.372884505788647</v>
      </c>
      <c r="S67">
        <v>11.469745732547645</v>
      </c>
      <c r="T67">
        <v>0</v>
      </c>
      <c r="U67">
        <v>51.888244125739824</v>
      </c>
      <c r="V67">
        <v>7.9874541858875308</v>
      </c>
      <c r="W67">
        <v>17.673340287936146</v>
      </c>
      <c r="X67">
        <v>64.950879909366719</v>
      </c>
      <c r="Y67">
        <v>0</v>
      </c>
      <c r="Z67">
        <v>2.8856384220413274</v>
      </c>
      <c r="AA67">
        <v>12.371867977457734</v>
      </c>
      <c r="AB67">
        <v>0</v>
      </c>
      <c r="AC67">
        <v>0</v>
      </c>
      <c r="AD67">
        <v>0</v>
      </c>
      <c r="AE67">
        <v>14.634991228970987</v>
      </c>
      <c r="AF67">
        <v>5.6692203402212478</v>
      </c>
      <c r="AG67">
        <v>28.872224126695894</v>
      </c>
      <c r="AH67">
        <v>8.4270302747860573</v>
      </c>
      <c r="AI67">
        <v>0</v>
      </c>
      <c r="AJ67">
        <v>0</v>
      </c>
      <c r="AK67">
        <v>22.6210427527656</v>
      </c>
      <c r="AL67">
        <v>9.5597843777830693</v>
      </c>
      <c r="AM67">
        <v>7.0328970899603416</v>
      </c>
      <c r="AN67">
        <v>0</v>
      </c>
      <c r="AO67">
        <v>0</v>
      </c>
      <c r="AP67">
        <v>0</v>
      </c>
      <c r="AQ67">
        <v>25.474416922771866</v>
      </c>
      <c r="AR67">
        <v>17.013194419536628</v>
      </c>
      <c r="AS67">
        <v>11.845832701314967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36.219460696602447</v>
      </c>
      <c r="BB67">
        <f t="shared" si="0"/>
        <v>830.2748143417349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320.80426327132722</v>
      </c>
      <c r="L68">
        <v>0</v>
      </c>
      <c r="M68">
        <v>62.922983345565449</v>
      </c>
      <c r="N68">
        <v>51.357703616645914</v>
      </c>
      <c r="O68">
        <v>72.48553227094763</v>
      </c>
      <c r="P68">
        <v>20.173103152279097</v>
      </c>
      <c r="Q68">
        <v>0</v>
      </c>
      <c r="R68">
        <v>18.372884505788647</v>
      </c>
      <c r="S68">
        <v>11.469745732547645</v>
      </c>
      <c r="T68">
        <v>0</v>
      </c>
      <c r="U68">
        <v>51.888244125739824</v>
      </c>
      <c r="V68">
        <v>7.9874541858875308</v>
      </c>
      <c r="W68">
        <v>17.673340287936146</v>
      </c>
      <c r="X68">
        <v>64.950879909366719</v>
      </c>
      <c r="Y68">
        <v>0</v>
      </c>
      <c r="Z68">
        <v>2.8856384220413274</v>
      </c>
      <c r="AA68">
        <v>12.371867977457734</v>
      </c>
      <c r="AB68">
        <v>0</v>
      </c>
      <c r="AC68">
        <v>0</v>
      </c>
      <c r="AD68">
        <v>0</v>
      </c>
      <c r="AE68">
        <v>14.634991228970987</v>
      </c>
      <c r="AF68">
        <v>5.6692203402212478</v>
      </c>
      <c r="AG68">
        <v>28.872224126695894</v>
      </c>
      <c r="AH68">
        <v>8.4270302747860573</v>
      </c>
      <c r="AI68">
        <v>0</v>
      </c>
      <c r="AJ68">
        <v>0</v>
      </c>
      <c r="AK68">
        <v>22.6210427527656</v>
      </c>
      <c r="AL68">
        <v>9.5597843777830693</v>
      </c>
      <c r="AM68">
        <v>7.0328970899603416</v>
      </c>
      <c r="AN68">
        <v>0</v>
      </c>
      <c r="AO68">
        <v>0</v>
      </c>
      <c r="AP68">
        <v>0</v>
      </c>
      <c r="AQ68">
        <v>25.474416922771866</v>
      </c>
      <c r="AR68">
        <v>17.013194419536628</v>
      </c>
      <c r="AS68">
        <v>11.845832701314967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36.219460696602447</v>
      </c>
      <c r="BB68">
        <f t="shared" ref="BB68:BB99" si="1">SUM(B68:AZ68)-BA68</f>
        <v>830.2748143417349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370.92964887498442</v>
      </c>
      <c r="L69">
        <v>0</v>
      </c>
      <c r="M69">
        <v>62.922983345565449</v>
      </c>
      <c r="N69">
        <v>51.357703616645914</v>
      </c>
      <c r="O69">
        <v>72.48553227094763</v>
      </c>
      <c r="P69">
        <v>18.918034277489316</v>
      </c>
      <c r="Q69">
        <v>0</v>
      </c>
      <c r="R69">
        <v>18.372884505788647</v>
      </c>
      <c r="S69">
        <v>11.468338584510278</v>
      </c>
      <c r="T69">
        <v>0</v>
      </c>
      <c r="U69">
        <v>51.888244125739824</v>
      </c>
      <c r="V69">
        <v>8.5345771313180077</v>
      </c>
      <c r="W69">
        <v>17.673340287936146</v>
      </c>
      <c r="X69">
        <v>64.950879909366719</v>
      </c>
      <c r="Y69">
        <v>0</v>
      </c>
      <c r="Z69">
        <v>2.8856384220413274</v>
      </c>
      <c r="AA69">
        <v>12.371867977457734</v>
      </c>
      <c r="AB69">
        <v>0</v>
      </c>
      <c r="AC69">
        <v>0</v>
      </c>
      <c r="AD69">
        <v>0</v>
      </c>
      <c r="AE69">
        <v>7.3174958384470887</v>
      </c>
      <c r="AF69">
        <v>5.6692203402212478</v>
      </c>
      <c r="AG69">
        <v>28.872224126695894</v>
      </c>
      <c r="AH69">
        <v>8.4270302747860573</v>
      </c>
      <c r="AI69">
        <v>0</v>
      </c>
      <c r="AJ69">
        <v>0</v>
      </c>
      <c r="AK69">
        <v>22.6210427527656</v>
      </c>
      <c r="AL69">
        <v>9.5597843777830693</v>
      </c>
      <c r="AM69">
        <v>7.0328970899603416</v>
      </c>
      <c r="AN69">
        <v>0</v>
      </c>
      <c r="AO69">
        <v>0</v>
      </c>
      <c r="AP69">
        <v>0</v>
      </c>
      <c r="AQ69">
        <v>25.474416922771866</v>
      </c>
      <c r="AR69">
        <v>12.152281728240451</v>
      </c>
      <c r="AS69">
        <v>9.476666344395742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37.676962244660835</v>
      </c>
      <c r="BB69">
        <f t="shared" si="1"/>
        <v>863.6857708811981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370.92964887498442</v>
      </c>
      <c r="L70">
        <v>0</v>
      </c>
      <c r="M70">
        <v>62.922983345565449</v>
      </c>
      <c r="N70">
        <v>51.357703616645914</v>
      </c>
      <c r="O70">
        <v>72.48553227094763</v>
      </c>
      <c r="P70">
        <v>18.918034277489316</v>
      </c>
      <c r="Q70">
        <v>0</v>
      </c>
      <c r="R70">
        <v>18.372884505788647</v>
      </c>
      <c r="S70">
        <v>11.468338584510278</v>
      </c>
      <c r="T70">
        <v>0</v>
      </c>
      <c r="U70">
        <v>51.888244125739824</v>
      </c>
      <c r="V70">
        <v>8.5345771313180077</v>
      </c>
      <c r="W70">
        <v>17.673340287936146</v>
      </c>
      <c r="X70">
        <v>64.950879909366719</v>
      </c>
      <c r="Y70">
        <v>0</v>
      </c>
      <c r="Z70">
        <v>2.8856384220413274</v>
      </c>
      <c r="AA70">
        <v>12.371867977457734</v>
      </c>
      <c r="AB70">
        <v>0</v>
      </c>
      <c r="AC70">
        <v>0</v>
      </c>
      <c r="AD70">
        <v>0</v>
      </c>
      <c r="AE70">
        <v>7.3174958384470887</v>
      </c>
      <c r="AF70">
        <v>11.753261525464415</v>
      </c>
      <c r="AG70">
        <v>28.872224126695894</v>
      </c>
      <c r="AH70">
        <v>8.4270302747860573</v>
      </c>
      <c r="AI70">
        <v>0</v>
      </c>
      <c r="AJ70">
        <v>0</v>
      </c>
      <c r="AK70">
        <v>22.6210427527656</v>
      </c>
      <c r="AL70">
        <v>9.5597843777830693</v>
      </c>
      <c r="AM70">
        <v>7.0328970899603416</v>
      </c>
      <c r="AN70">
        <v>0</v>
      </c>
      <c r="AO70">
        <v>0</v>
      </c>
      <c r="AP70">
        <v>0</v>
      </c>
      <c r="AQ70">
        <v>25.474416922771866</v>
      </c>
      <c r="AR70">
        <v>12.152281728240451</v>
      </c>
      <c r="AS70">
        <v>9.476666344395742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37.931275166203996</v>
      </c>
      <c r="BB70">
        <f t="shared" si="1"/>
        <v>869.51549914489794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421.05500502555867</v>
      </c>
      <c r="L71">
        <v>0</v>
      </c>
      <c r="M71">
        <v>62.922983345565449</v>
      </c>
      <c r="N71">
        <v>51.357703616645914</v>
      </c>
      <c r="O71">
        <v>72.48553227094763</v>
      </c>
      <c r="P71">
        <v>18.918034277489316</v>
      </c>
      <c r="Q71">
        <v>0</v>
      </c>
      <c r="R71">
        <v>18.372884505788647</v>
      </c>
      <c r="S71">
        <v>11.468338584510278</v>
      </c>
      <c r="T71">
        <v>0</v>
      </c>
      <c r="U71">
        <v>51.888244125739824</v>
      </c>
      <c r="V71">
        <v>8.5345771313180077</v>
      </c>
      <c r="W71">
        <v>17.673340287936146</v>
      </c>
      <c r="X71">
        <v>64.950879909366719</v>
      </c>
      <c r="Y71">
        <v>0</v>
      </c>
      <c r="Z71">
        <v>2.8856384220413274</v>
      </c>
      <c r="AA71">
        <v>6.1567158672510951</v>
      </c>
      <c r="AB71">
        <v>0</v>
      </c>
      <c r="AC71">
        <v>0</v>
      </c>
      <c r="AD71">
        <v>0</v>
      </c>
      <c r="AE71">
        <v>7.3174958384470887</v>
      </c>
      <c r="AF71">
        <v>17.007660312356499</v>
      </c>
      <c r="AG71">
        <v>28.872224126695894</v>
      </c>
      <c r="AH71">
        <v>8.4270302747860573</v>
      </c>
      <c r="AI71">
        <v>0</v>
      </c>
      <c r="AJ71">
        <v>0</v>
      </c>
      <c r="AK71">
        <v>22.6210427527656</v>
      </c>
      <c r="AL71">
        <v>9.5597843777830693</v>
      </c>
      <c r="AM71">
        <v>7.0328970899603416</v>
      </c>
      <c r="AN71">
        <v>0</v>
      </c>
      <c r="AO71">
        <v>0</v>
      </c>
      <c r="AP71">
        <v>0</v>
      </c>
      <c r="AQ71">
        <v>25.474416922771866</v>
      </c>
      <c r="AR71">
        <v>15.55492070381966</v>
      </c>
      <c r="AS71">
        <v>9.476666344395742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40.128585873562663</v>
      </c>
      <c r="BB71">
        <f t="shared" si="1"/>
        <v>919.88543024037824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421.05500502555867</v>
      </c>
      <c r="L72">
        <v>0</v>
      </c>
      <c r="M72">
        <v>62.922983345565449</v>
      </c>
      <c r="N72">
        <v>51.357703616645914</v>
      </c>
      <c r="O72">
        <v>72.48553227094763</v>
      </c>
      <c r="P72">
        <v>18.918034277489316</v>
      </c>
      <c r="Q72">
        <v>0</v>
      </c>
      <c r="R72">
        <v>18.372884505788647</v>
      </c>
      <c r="S72">
        <v>11.468338584510278</v>
      </c>
      <c r="T72">
        <v>0</v>
      </c>
      <c r="U72">
        <v>51.888244125739824</v>
      </c>
      <c r="V72">
        <v>8.5345771313180077</v>
      </c>
      <c r="W72">
        <v>17.673340287936146</v>
      </c>
      <c r="X72">
        <v>64.950879909366719</v>
      </c>
      <c r="Y72">
        <v>0</v>
      </c>
      <c r="Z72">
        <v>2.8856384220413274</v>
      </c>
      <c r="AA72">
        <v>6.1567158672510951</v>
      </c>
      <c r="AB72">
        <v>0</v>
      </c>
      <c r="AC72">
        <v>0</v>
      </c>
      <c r="AD72">
        <v>4.0602416290962218</v>
      </c>
      <c r="AE72">
        <v>14.685299274055524</v>
      </c>
      <c r="AF72">
        <v>24.197891834272593</v>
      </c>
      <c r="AG72">
        <v>28.872224126695894</v>
      </c>
      <c r="AH72">
        <v>18.960818006053014</v>
      </c>
      <c r="AI72">
        <v>0</v>
      </c>
      <c r="AJ72">
        <v>0</v>
      </c>
      <c r="AK72">
        <v>22.6210427527656</v>
      </c>
      <c r="AL72">
        <v>9.5597843777830693</v>
      </c>
      <c r="AM72">
        <v>7.0328970899603416</v>
      </c>
      <c r="AN72">
        <v>0</v>
      </c>
      <c r="AO72">
        <v>0</v>
      </c>
      <c r="AP72">
        <v>0</v>
      </c>
      <c r="AQ72">
        <v>25.474416922771866</v>
      </c>
      <c r="AR72">
        <v>20.901924480901691</v>
      </c>
      <c r="AS72">
        <v>11.845832701314967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41.669678073651625</v>
      </c>
      <c r="BB72">
        <f t="shared" si="1"/>
        <v>955.2125724921782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471.17991312245232</v>
      </c>
      <c r="L73">
        <v>0</v>
      </c>
      <c r="M73">
        <v>62.922983345565449</v>
      </c>
      <c r="N73">
        <v>51.357703616645914</v>
      </c>
      <c r="O73">
        <v>72.48553227094763</v>
      </c>
      <c r="P73">
        <v>18.920027537870467</v>
      </c>
      <c r="Q73">
        <v>0</v>
      </c>
      <c r="R73">
        <v>18.372884505788647</v>
      </c>
      <c r="S73">
        <v>11.468338584510278</v>
      </c>
      <c r="T73">
        <v>0</v>
      </c>
      <c r="U73">
        <v>51.888244125739824</v>
      </c>
      <c r="V73">
        <v>8.5345771313180077</v>
      </c>
      <c r="W73">
        <v>17.673340287936146</v>
      </c>
      <c r="X73">
        <v>64.950879909366719</v>
      </c>
      <c r="Y73">
        <v>0</v>
      </c>
      <c r="Z73">
        <v>2.8856384220413274</v>
      </c>
      <c r="AA73">
        <v>6.1567158672510951</v>
      </c>
      <c r="AB73">
        <v>1.1889540001043624</v>
      </c>
      <c r="AC73">
        <v>0</v>
      </c>
      <c r="AD73">
        <v>4.0602416290962218</v>
      </c>
      <c r="AE73">
        <v>14.685299274055524</v>
      </c>
      <c r="AF73">
        <v>24.197891834272593</v>
      </c>
      <c r="AG73">
        <v>28.872224126695894</v>
      </c>
      <c r="AH73">
        <v>29.494606186182427</v>
      </c>
      <c r="AI73">
        <v>0</v>
      </c>
      <c r="AJ73">
        <v>0</v>
      </c>
      <c r="AK73">
        <v>22.6210427527656</v>
      </c>
      <c r="AL73">
        <v>9.5597843777830693</v>
      </c>
      <c r="AM73">
        <v>7.0328970899603416</v>
      </c>
      <c r="AN73">
        <v>0</v>
      </c>
      <c r="AO73">
        <v>0</v>
      </c>
      <c r="AP73">
        <v>0</v>
      </c>
      <c r="AQ73">
        <v>25.474416922771866</v>
      </c>
      <c r="AR73">
        <v>20.901924480901691</v>
      </c>
      <c r="AS73">
        <v>11.845832701314967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44.254993173519495</v>
      </c>
      <c r="BB73">
        <f t="shared" si="1"/>
        <v>1014.4769009298188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471.18358321156887</v>
      </c>
      <c r="L74">
        <v>0</v>
      </c>
      <c r="M74">
        <v>62.922983345565449</v>
      </c>
      <c r="N74">
        <v>51.357703616645914</v>
      </c>
      <c r="O74">
        <v>72.48553227094763</v>
      </c>
      <c r="P74">
        <v>18.920027537870467</v>
      </c>
      <c r="Q74">
        <v>0</v>
      </c>
      <c r="R74">
        <v>18.372884505788647</v>
      </c>
      <c r="S74">
        <v>11.468338584510278</v>
      </c>
      <c r="T74">
        <v>0</v>
      </c>
      <c r="U74">
        <v>51.888244125739824</v>
      </c>
      <c r="V74">
        <v>8.5345771313180077</v>
      </c>
      <c r="W74">
        <v>17.673340287936146</v>
      </c>
      <c r="X74">
        <v>64.950879909366719</v>
      </c>
      <c r="Y74">
        <v>0</v>
      </c>
      <c r="Z74">
        <v>2.8856384220413274</v>
      </c>
      <c r="AA74">
        <v>6.1567158672510951</v>
      </c>
      <c r="AB74">
        <v>3.5668620003130864</v>
      </c>
      <c r="AC74">
        <v>3.971915203402212</v>
      </c>
      <c r="AD74">
        <v>4.0602416290962218</v>
      </c>
      <c r="AE74">
        <v>14.685299274055524</v>
      </c>
      <c r="AF74">
        <v>24.197891834272593</v>
      </c>
      <c r="AG74">
        <v>28.872224126695894</v>
      </c>
      <c r="AH74">
        <v>37.078933119286155</v>
      </c>
      <c r="AI74">
        <v>0</v>
      </c>
      <c r="AJ74">
        <v>0</v>
      </c>
      <c r="AK74">
        <v>22.6210427527656</v>
      </c>
      <c r="AL74">
        <v>9.5597843777830693</v>
      </c>
      <c r="AM74">
        <v>7.0328970899603416</v>
      </c>
      <c r="AN74">
        <v>0</v>
      </c>
      <c r="AO74">
        <v>0</v>
      </c>
      <c r="AP74">
        <v>0</v>
      </c>
      <c r="AQ74">
        <v>25.474416922771866</v>
      </c>
      <c r="AR74">
        <v>20.901924480901691</v>
      </c>
      <c r="AS74">
        <v>11.845832701314967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44.837594058959269</v>
      </c>
      <c r="BB74">
        <f t="shared" si="1"/>
        <v>1027.8321202702105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512.45118645093464</v>
      </c>
      <c r="L75">
        <v>9.0272676822271141</v>
      </c>
      <c r="M75">
        <v>62.922983345565449</v>
      </c>
      <c r="N75">
        <v>51.357703616645914</v>
      </c>
      <c r="O75">
        <v>72.48553227094763</v>
      </c>
      <c r="P75">
        <v>19.54798956612759</v>
      </c>
      <c r="Q75">
        <v>0</v>
      </c>
      <c r="R75">
        <v>18.372884505788647</v>
      </c>
      <c r="S75">
        <v>11.468338584510278</v>
      </c>
      <c r="T75">
        <v>0</v>
      </c>
      <c r="U75">
        <v>51.888244125739824</v>
      </c>
      <c r="V75">
        <v>8.5345771313180077</v>
      </c>
      <c r="W75">
        <v>17.673340287936146</v>
      </c>
      <c r="X75">
        <v>64.950879909366719</v>
      </c>
      <c r="Y75">
        <v>0</v>
      </c>
      <c r="Z75">
        <v>5.7712773024420789</v>
      </c>
      <c r="AA75">
        <v>6.1567158672510951</v>
      </c>
      <c r="AB75">
        <v>3.5668620003130864</v>
      </c>
      <c r="AC75">
        <v>4.539331661031099</v>
      </c>
      <c r="AD75">
        <v>8.1204832581924435</v>
      </c>
      <c r="AE75">
        <v>14.685299274055524</v>
      </c>
      <c r="AF75">
        <v>24.197891834272593</v>
      </c>
      <c r="AG75">
        <v>28.872224126695894</v>
      </c>
      <c r="AH75">
        <v>32.022715313504484</v>
      </c>
      <c r="AI75">
        <v>0</v>
      </c>
      <c r="AJ75">
        <v>0</v>
      </c>
      <c r="AK75">
        <v>22.6210427527656</v>
      </c>
      <c r="AL75">
        <v>9.5597843777830693</v>
      </c>
      <c r="AM75">
        <v>7.0328970899603416</v>
      </c>
      <c r="AN75">
        <v>0</v>
      </c>
      <c r="AO75">
        <v>0</v>
      </c>
      <c r="AP75">
        <v>0</v>
      </c>
      <c r="AQ75">
        <v>24.407425770194116</v>
      </c>
      <c r="AR75">
        <v>17.013194419536628</v>
      </c>
      <c r="AS75">
        <v>11.845832701314967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46.861725238464366</v>
      </c>
      <c r="BB75">
        <f t="shared" si="1"/>
        <v>1074.2321799879567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512.45118645093464</v>
      </c>
      <c r="L76">
        <v>9.0273181474978941</v>
      </c>
      <c r="M76">
        <v>62.922983345565449</v>
      </c>
      <c r="N76">
        <v>51.357703616645914</v>
      </c>
      <c r="O76">
        <v>72.48553227094763</v>
      </c>
      <c r="P76">
        <v>20.173696389104073</v>
      </c>
      <c r="Q76">
        <v>0</v>
      </c>
      <c r="R76">
        <v>18.372884505788647</v>
      </c>
      <c r="S76">
        <v>11.468338584510278</v>
      </c>
      <c r="T76">
        <v>0</v>
      </c>
      <c r="U76">
        <v>51.888244125739824</v>
      </c>
      <c r="V76">
        <v>8.5345771313180077</v>
      </c>
      <c r="W76">
        <v>17.673340287936146</v>
      </c>
      <c r="X76">
        <v>64.950879909366719</v>
      </c>
      <c r="Y76">
        <v>0</v>
      </c>
      <c r="Z76">
        <v>8.6569157244834063</v>
      </c>
      <c r="AA76">
        <v>12.371867977457734</v>
      </c>
      <c r="AB76">
        <v>17.620299235858898</v>
      </c>
      <c r="AC76">
        <v>12.950146197140471</v>
      </c>
      <c r="AD76">
        <v>12.180724887288667</v>
      </c>
      <c r="AE76">
        <v>14.685299274055524</v>
      </c>
      <c r="AF76">
        <v>24.197891834272593</v>
      </c>
      <c r="AG76">
        <v>28.872224126695894</v>
      </c>
      <c r="AH76">
        <v>41.629529817783343</v>
      </c>
      <c r="AI76">
        <v>0</v>
      </c>
      <c r="AJ76">
        <v>0</v>
      </c>
      <c r="AK76">
        <v>22.6210427527656</v>
      </c>
      <c r="AL76">
        <v>9.5597843777830693</v>
      </c>
      <c r="AM76">
        <v>7.0328970899603416</v>
      </c>
      <c r="AN76">
        <v>0</v>
      </c>
      <c r="AO76">
        <v>0</v>
      </c>
      <c r="AP76">
        <v>0</v>
      </c>
      <c r="AQ76">
        <v>25.474416922771866</v>
      </c>
      <c r="AR76">
        <v>17.013194419536628</v>
      </c>
      <c r="AS76">
        <v>11.845832701314967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48.823183837969076</v>
      </c>
      <c r="BB76">
        <f t="shared" si="1"/>
        <v>1119.1955682665553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512.45118645093464</v>
      </c>
      <c r="L77">
        <v>9.0273766135302118</v>
      </c>
      <c r="M77">
        <v>62.922983345565449</v>
      </c>
      <c r="N77">
        <v>51.357703616645914</v>
      </c>
      <c r="O77">
        <v>72.48553227094763</v>
      </c>
      <c r="P77">
        <v>20.173103152279097</v>
      </c>
      <c r="Q77">
        <v>0</v>
      </c>
      <c r="R77">
        <v>18.372884505788647</v>
      </c>
      <c r="S77">
        <v>11.542446170961714</v>
      </c>
      <c r="T77">
        <v>0</v>
      </c>
      <c r="U77">
        <v>51.888244125739824</v>
      </c>
      <c r="V77">
        <v>8.5345771313180077</v>
      </c>
      <c r="W77">
        <v>17.673340287936146</v>
      </c>
      <c r="X77">
        <v>64.950879909366719</v>
      </c>
      <c r="Y77">
        <v>0</v>
      </c>
      <c r="Z77">
        <v>8.6569157244834063</v>
      </c>
      <c r="AA77">
        <v>18.557802424546026</v>
      </c>
      <c r="AB77">
        <v>17.620299235858898</v>
      </c>
      <c r="AC77">
        <v>12.950146197140471</v>
      </c>
      <c r="AD77">
        <v>12.180724887288667</v>
      </c>
      <c r="AE77">
        <v>14.685299274055524</v>
      </c>
      <c r="AF77">
        <v>24.197891834272593</v>
      </c>
      <c r="AG77">
        <v>28.872224126695894</v>
      </c>
      <c r="AH77">
        <v>52.036912047797955</v>
      </c>
      <c r="AI77">
        <v>0</v>
      </c>
      <c r="AJ77">
        <v>0</v>
      </c>
      <c r="AK77">
        <v>22.6210427527656</v>
      </c>
      <c r="AL77">
        <v>9.5597843777830693</v>
      </c>
      <c r="AM77">
        <v>7.0328970899603416</v>
      </c>
      <c r="AN77">
        <v>0</v>
      </c>
      <c r="AO77">
        <v>0</v>
      </c>
      <c r="AP77">
        <v>0</v>
      </c>
      <c r="AQ77">
        <v>25.474416922771866</v>
      </c>
      <c r="AR77">
        <v>17.013194419536628</v>
      </c>
      <c r="AS77">
        <v>11.845832701314967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49.519859818766513</v>
      </c>
      <c r="BB77">
        <f t="shared" si="1"/>
        <v>1135.1657817785194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512.45118645093464</v>
      </c>
      <c r="L78">
        <v>9.0273118310441962</v>
      </c>
      <c r="M78">
        <v>62.922983345565449</v>
      </c>
      <c r="N78">
        <v>51.357703616645914</v>
      </c>
      <c r="O78">
        <v>72.48553227094763</v>
      </c>
      <c r="P78">
        <v>20.173103152279097</v>
      </c>
      <c r="Q78">
        <v>0</v>
      </c>
      <c r="R78">
        <v>18.372884505788647</v>
      </c>
      <c r="S78">
        <v>11.469745732547645</v>
      </c>
      <c r="T78">
        <v>0</v>
      </c>
      <c r="U78">
        <v>51.888244125739824</v>
      </c>
      <c r="V78">
        <v>8.5345771313180077</v>
      </c>
      <c r="W78">
        <v>17.673340287936146</v>
      </c>
      <c r="X78">
        <v>64.950879909366719</v>
      </c>
      <c r="Y78">
        <v>0</v>
      </c>
      <c r="Z78">
        <v>8.6569157244834063</v>
      </c>
      <c r="AA78">
        <v>18.557802424546026</v>
      </c>
      <c r="AB78">
        <v>17.620299235858898</v>
      </c>
      <c r="AC78">
        <v>12.950146197140471</v>
      </c>
      <c r="AD78">
        <v>12.180724887288667</v>
      </c>
      <c r="AE78">
        <v>14.685299274055524</v>
      </c>
      <c r="AF78">
        <v>24.197891834272593</v>
      </c>
      <c r="AG78">
        <v>28.872224126695894</v>
      </c>
      <c r="AH78">
        <v>62.444294726675011</v>
      </c>
      <c r="AI78">
        <v>0</v>
      </c>
      <c r="AJ78">
        <v>0</v>
      </c>
      <c r="AK78">
        <v>22.6210427527656</v>
      </c>
      <c r="AL78">
        <v>9.5597843777830693</v>
      </c>
      <c r="AM78">
        <v>7.0328970899603416</v>
      </c>
      <c r="AN78">
        <v>0</v>
      </c>
      <c r="AO78">
        <v>0</v>
      </c>
      <c r="AP78">
        <v>0</v>
      </c>
      <c r="AQ78">
        <v>25.474416922771866</v>
      </c>
      <c r="AR78">
        <v>17.013194419536628</v>
      </c>
      <c r="AS78">
        <v>11.845832701314967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49.95184682850995</v>
      </c>
      <c r="BB78">
        <f t="shared" si="1"/>
        <v>1145.0684122267528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453.98719381811446</v>
      </c>
      <c r="L79">
        <v>0</v>
      </c>
      <c r="M79">
        <v>62.922983345565449</v>
      </c>
      <c r="N79">
        <v>51.357703616645914</v>
      </c>
      <c r="O79">
        <v>72.48553227094763</v>
      </c>
      <c r="P79">
        <v>20.173103152279097</v>
      </c>
      <c r="Q79">
        <v>0</v>
      </c>
      <c r="R79">
        <v>18.372884505788647</v>
      </c>
      <c r="S79">
        <v>11.469745732547645</v>
      </c>
      <c r="T79">
        <v>0</v>
      </c>
      <c r="U79">
        <v>51.888244125739824</v>
      </c>
      <c r="V79">
        <v>8.5345771313180077</v>
      </c>
      <c r="W79">
        <v>17.673340287936146</v>
      </c>
      <c r="X79">
        <v>64.950879909366719</v>
      </c>
      <c r="Y79">
        <v>0</v>
      </c>
      <c r="Z79">
        <v>8.6569157244834063</v>
      </c>
      <c r="AA79">
        <v>18.557802424546026</v>
      </c>
      <c r="AB79">
        <v>17.620299235858898</v>
      </c>
      <c r="AC79">
        <v>12.950146197140471</v>
      </c>
      <c r="AD79">
        <v>12.180724887288667</v>
      </c>
      <c r="AE79">
        <v>14.685299274055524</v>
      </c>
      <c r="AF79">
        <v>24.197891834272593</v>
      </c>
      <c r="AG79">
        <v>28.872224126695894</v>
      </c>
      <c r="AH79">
        <v>62.444294726675011</v>
      </c>
      <c r="AI79">
        <v>0</v>
      </c>
      <c r="AJ79">
        <v>0</v>
      </c>
      <c r="AK79">
        <v>22.6210427527656</v>
      </c>
      <c r="AL79">
        <v>9.5597843777830693</v>
      </c>
      <c r="AM79">
        <v>7.0328970899603416</v>
      </c>
      <c r="AN79">
        <v>0</v>
      </c>
      <c r="AO79">
        <v>0</v>
      </c>
      <c r="AP79">
        <v>0</v>
      </c>
      <c r="AQ79">
        <v>25.474416922771866</v>
      </c>
      <c r="AR79">
        <v>17.013194419536628</v>
      </c>
      <c r="AS79">
        <v>11.845832701314967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47.130710301920381</v>
      </c>
      <c r="BB79">
        <f t="shared" si="1"/>
        <v>1080.3982442894778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374.66743805396868</v>
      </c>
      <c r="L80">
        <v>0</v>
      </c>
      <c r="M80">
        <v>62.922983345565449</v>
      </c>
      <c r="N80">
        <v>51.357703616645914</v>
      </c>
      <c r="O80">
        <v>72.48553227094763</v>
      </c>
      <c r="P80">
        <v>20.173103152279097</v>
      </c>
      <c r="Q80">
        <v>0</v>
      </c>
      <c r="R80">
        <v>18.372884505788647</v>
      </c>
      <c r="S80">
        <v>11.469745732547645</v>
      </c>
      <c r="T80">
        <v>0</v>
      </c>
      <c r="U80">
        <v>51.888244125739824</v>
      </c>
      <c r="V80">
        <v>8.5345771313180077</v>
      </c>
      <c r="W80">
        <v>17.673340287936146</v>
      </c>
      <c r="X80">
        <v>64.950879909366719</v>
      </c>
      <c r="Y80">
        <v>0</v>
      </c>
      <c r="Z80">
        <v>8.6569157244834063</v>
      </c>
      <c r="AA80">
        <v>18.557802424546026</v>
      </c>
      <c r="AB80">
        <v>17.620299235858898</v>
      </c>
      <c r="AC80">
        <v>12.950146197140471</v>
      </c>
      <c r="AD80">
        <v>12.180724887288667</v>
      </c>
      <c r="AE80">
        <v>14.685299274055524</v>
      </c>
      <c r="AF80">
        <v>24.197891834272593</v>
      </c>
      <c r="AG80">
        <v>28.872224126695894</v>
      </c>
      <c r="AH80">
        <v>60.253266487163422</v>
      </c>
      <c r="AI80">
        <v>0</v>
      </c>
      <c r="AJ80">
        <v>0</v>
      </c>
      <c r="AK80">
        <v>22.6210427527656</v>
      </c>
      <c r="AL80">
        <v>9.5597843777830693</v>
      </c>
      <c r="AM80">
        <v>7.0328970899603416</v>
      </c>
      <c r="AN80">
        <v>0</v>
      </c>
      <c r="AO80">
        <v>0</v>
      </c>
      <c r="AP80">
        <v>0</v>
      </c>
      <c r="AQ80">
        <v>25.474416922771866</v>
      </c>
      <c r="AR80">
        <v>17.013194419536628</v>
      </c>
      <c r="AS80">
        <v>11.845832701314967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43.723559530567535</v>
      </c>
      <c r="BB80">
        <f t="shared" si="1"/>
        <v>1002.2946110571733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378.94996826777106</v>
      </c>
      <c r="L81">
        <v>0</v>
      </c>
      <c r="M81">
        <v>62.922983345565449</v>
      </c>
      <c r="N81">
        <v>51.357703616645914</v>
      </c>
      <c r="O81">
        <v>72.48553227094763</v>
      </c>
      <c r="P81">
        <v>20.173103152279097</v>
      </c>
      <c r="Q81">
        <v>0</v>
      </c>
      <c r="R81">
        <v>18.372884505788647</v>
      </c>
      <c r="S81">
        <v>11.469745732547645</v>
      </c>
      <c r="T81">
        <v>0</v>
      </c>
      <c r="U81">
        <v>51.888244125739824</v>
      </c>
      <c r="V81">
        <v>8.5345771313180077</v>
      </c>
      <c r="W81">
        <v>18.090978855046888</v>
      </c>
      <c r="X81">
        <v>64.950879909366719</v>
      </c>
      <c r="Y81">
        <v>0</v>
      </c>
      <c r="Z81">
        <v>5.7712773024420789</v>
      </c>
      <c r="AA81">
        <v>12.371867977457734</v>
      </c>
      <c r="AB81">
        <v>17.620299235858898</v>
      </c>
      <c r="AC81">
        <v>8.6247299768315582</v>
      </c>
      <c r="AD81">
        <v>8.1204832581924435</v>
      </c>
      <c r="AE81">
        <v>14.685299274055524</v>
      </c>
      <c r="AF81">
        <v>17.007660312356499</v>
      </c>
      <c r="AG81">
        <v>28.872224126695894</v>
      </c>
      <c r="AH81">
        <v>51.826236212377374</v>
      </c>
      <c r="AI81">
        <v>0</v>
      </c>
      <c r="AJ81">
        <v>0</v>
      </c>
      <c r="AK81">
        <v>22.6210427527656</v>
      </c>
      <c r="AL81">
        <v>18.250497590056082</v>
      </c>
      <c r="AM81">
        <v>7.0328970899603416</v>
      </c>
      <c r="AN81">
        <v>0</v>
      </c>
      <c r="AO81">
        <v>0</v>
      </c>
      <c r="AP81">
        <v>0</v>
      </c>
      <c r="AQ81">
        <v>16.982944848883321</v>
      </c>
      <c r="AR81">
        <v>17.013194419536628</v>
      </c>
      <c r="AS81">
        <v>11.845832701314967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42.545841078057236</v>
      </c>
      <c r="BB81">
        <f t="shared" si="1"/>
        <v>975.29724691374406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387.97364275930641</v>
      </c>
      <c r="L82">
        <v>0</v>
      </c>
      <c r="M82">
        <v>62.922983345565449</v>
      </c>
      <c r="N82">
        <v>51.357703616645914</v>
      </c>
      <c r="O82">
        <v>72.48553227094763</v>
      </c>
      <c r="P82">
        <v>20.173103152279097</v>
      </c>
      <c r="Q82">
        <v>0</v>
      </c>
      <c r="R82">
        <v>18.372884505788647</v>
      </c>
      <c r="S82">
        <v>11.469745732547645</v>
      </c>
      <c r="T82">
        <v>0</v>
      </c>
      <c r="U82">
        <v>51.888244125739824</v>
      </c>
      <c r="V82">
        <v>8.5345771313180077</v>
      </c>
      <c r="W82">
        <v>18.090978855046888</v>
      </c>
      <c r="X82">
        <v>64.950879909366719</v>
      </c>
      <c r="Y82">
        <v>0</v>
      </c>
      <c r="Z82">
        <v>5.7712773024420789</v>
      </c>
      <c r="AA82">
        <v>12.371867977457734</v>
      </c>
      <c r="AB82">
        <v>11.746865859945729</v>
      </c>
      <c r="AC82">
        <v>3.971915203402212</v>
      </c>
      <c r="AD82">
        <v>3.8837095987267789</v>
      </c>
      <c r="AE82">
        <v>14.685299274055524</v>
      </c>
      <c r="AF82">
        <v>11.753261525464415</v>
      </c>
      <c r="AG82">
        <v>28.872224126695894</v>
      </c>
      <c r="AH82">
        <v>41.629529817783343</v>
      </c>
      <c r="AI82">
        <v>0</v>
      </c>
      <c r="AJ82">
        <v>0</v>
      </c>
      <c r="AK82">
        <v>22.6210427527656</v>
      </c>
      <c r="AL82">
        <v>61.704063651421123</v>
      </c>
      <c r="AM82">
        <v>7.0328970899603416</v>
      </c>
      <c r="AN82">
        <v>0</v>
      </c>
      <c r="AO82">
        <v>0</v>
      </c>
      <c r="AP82">
        <v>0</v>
      </c>
      <c r="AQ82">
        <v>8.4914720738885414</v>
      </c>
      <c r="AR82">
        <v>17.013194419536628</v>
      </c>
      <c r="AS82">
        <v>11.845832701314967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43.121495662979441</v>
      </c>
      <c r="BB82">
        <f t="shared" si="1"/>
        <v>988.49323311643343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390.98074928632195</v>
      </c>
      <c r="L83">
        <v>0</v>
      </c>
      <c r="M83">
        <v>62.922983345565449</v>
      </c>
      <c r="N83">
        <v>51.357703616645914</v>
      </c>
      <c r="O83">
        <v>72.48553227094763</v>
      </c>
      <c r="P83">
        <v>20.173103152279097</v>
      </c>
      <c r="Q83">
        <v>0</v>
      </c>
      <c r="R83">
        <v>18.372884505788647</v>
      </c>
      <c r="S83">
        <v>11.469745732547645</v>
      </c>
      <c r="T83">
        <v>0</v>
      </c>
      <c r="U83">
        <v>51.888244125739824</v>
      </c>
      <c r="V83">
        <v>8.5345771313180077</v>
      </c>
      <c r="W83">
        <v>18.090978855046888</v>
      </c>
      <c r="X83">
        <v>64.950879909366719</v>
      </c>
      <c r="Y83">
        <v>0</v>
      </c>
      <c r="Z83">
        <v>5.7712773024420789</v>
      </c>
      <c r="AA83">
        <v>12.371867977457734</v>
      </c>
      <c r="AB83">
        <v>11.746865859945729</v>
      </c>
      <c r="AC83">
        <v>0</v>
      </c>
      <c r="AD83">
        <v>0</v>
      </c>
      <c r="AE83">
        <v>14.685299274055524</v>
      </c>
      <c r="AF83">
        <v>11.753261525464415</v>
      </c>
      <c r="AG83">
        <v>28.872224126695894</v>
      </c>
      <c r="AH83">
        <v>31.222147138906283</v>
      </c>
      <c r="AI83">
        <v>0</v>
      </c>
      <c r="AJ83">
        <v>0</v>
      </c>
      <c r="AK83">
        <v>22.6210427527656</v>
      </c>
      <c r="AL83">
        <v>61.704063651421123</v>
      </c>
      <c r="AM83">
        <v>7.0328970899603416</v>
      </c>
      <c r="AN83">
        <v>0</v>
      </c>
      <c r="AO83">
        <v>0</v>
      </c>
      <c r="AP83">
        <v>0</v>
      </c>
      <c r="AQ83">
        <v>0</v>
      </c>
      <c r="AR83">
        <v>17.013194419536628</v>
      </c>
      <c r="AS83">
        <v>11.845832701314967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42.128855470414088</v>
      </c>
      <c r="BB83">
        <f t="shared" si="1"/>
        <v>965.73850028111963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438.09905204838924</v>
      </c>
      <c r="L84">
        <v>0</v>
      </c>
      <c r="M84">
        <v>62.922983345565449</v>
      </c>
      <c r="N84">
        <v>51.357703616645914</v>
      </c>
      <c r="O84">
        <v>72.48553227094763</v>
      </c>
      <c r="P84">
        <v>20.173103152279097</v>
      </c>
      <c r="Q84">
        <v>0</v>
      </c>
      <c r="R84">
        <v>18.372884505788647</v>
      </c>
      <c r="S84">
        <v>11.469745732547645</v>
      </c>
      <c r="T84">
        <v>0</v>
      </c>
      <c r="U84">
        <v>51.888244125739824</v>
      </c>
      <c r="V84">
        <v>8.5345771313180077</v>
      </c>
      <c r="W84">
        <v>18.090978855046888</v>
      </c>
      <c r="X84">
        <v>64.950879909366719</v>
      </c>
      <c r="Y84">
        <v>0</v>
      </c>
      <c r="Z84">
        <v>5.7712773024420789</v>
      </c>
      <c r="AA84">
        <v>12.371867977457734</v>
      </c>
      <c r="AB84">
        <v>11.746865859945729</v>
      </c>
      <c r="AC84">
        <v>0</v>
      </c>
      <c r="AD84">
        <v>0</v>
      </c>
      <c r="AE84">
        <v>14.685299274055524</v>
      </c>
      <c r="AF84">
        <v>11.753261525464415</v>
      </c>
      <c r="AG84">
        <v>28.872224126695894</v>
      </c>
      <c r="AH84">
        <v>29.494606186182427</v>
      </c>
      <c r="AI84">
        <v>0</v>
      </c>
      <c r="AJ84">
        <v>0</v>
      </c>
      <c r="AK84">
        <v>22.6210427527656</v>
      </c>
      <c r="AL84">
        <v>61.704063651421123</v>
      </c>
      <c r="AM84">
        <v>7.0328970899603416</v>
      </c>
      <c r="AN84">
        <v>0</v>
      </c>
      <c r="AO84">
        <v>0</v>
      </c>
      <c r="AP84">
        <v>0</v>
      </c>
      <c r="AQ84">
        <v>0</v>
      </c>
      <c r="AR84">
        <v>17.013194419536628</v>
      </c>
      <c r="AS84">
        <v>11.845832701314967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44.026189314044608</v>
      </c>
      <c r="BB84">
        <f t="shared" si="1"/>
        <v>1009.2319282468327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442.10857627585636</v>
      </c>
      <c r="L85">
        <v>0</v>
      </c>
      <c r="M85">
        <v>62.922983345565449</v>
      </c>
      <c r="N85">
        <v>51.357703616645914</v>
      </c>
      <c r="O85">
        <v>72.48553227094763</v>
      </c>
      <c r="P85">
        <v>20.173103152279097</v>
      </c>
      <c r="Q85">
        <v>0</v>
      </c>
      <c r="R85">
        <v>18.372884505788647</v>
      </c>
      <c r="S85">
        <v>11.469745732547645</v>
      </c>
      <c r="T85">
        <v>0</v>
      </c>
      <c r="U85">
        <v>51.888244125739824</v>
      </c>
      <c r="V85">
        <v>8.5345771313180077</v>
      </c>
      <c r="W85">
        <v>18.090978855046888</v>
      </c>
      <c r="X85">
        <v>64.950879909366719</v>
      </c>
      <c r="Y85">
        <v>0</v>
      </c>
      <c r="Z85">
        <v>5.7712773024420789</v>
      </c>
      <c r="AA85">
        <v>12.371867977457734</v>
      </c>
      <c r="AB85">
        <v>11.746865859945729</v>
      </c>
      <c r="AC85">
        <v>0</v>
      </c>
      <c r="AD85">
        <v>0</v>
      </c>
      <c r="AE85">
        <v>14.685299274055524</v>
      </c>
      <c r="AF85">
        <v>11.753261525464415</v>
      </c>
      <c r="AG85">
        <v>28.872224126695894</v>
      </c>
      <c r="AH85">
        <v>18.539466784074303</v>
      </c>
      <c r="AI85">
        <v>0</v>
      </c>
      <c r="AJ85">
        <v>0</v>
      </c>
      <c r="AK85">
        <v>22.6210427527656</v>
      </c>
      <c r="AL85">
        <v>61.704063651421123</v>
      </c>
      <c r="AM85">
        <v>7.0328970899603416</v>
      </c>
      <c r="AN85">
        <v>0</v>
      </c>
      <c r="AO85">
        <v>0</v>
      </c>
      <c r="AP85">
        <v>0.28201205259862244</v>
      </c>
      <c r="AQ85">
        <v>0</v>
      </c>
      <c r="AR85">
        <v>17.013194419536628</v>
      </c>
      <c r="AS85">
        <v>11.845832701314967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43.747650703543279</v>
      </c>
      <c r="BB85">
        <f t="shared" si="1"/>
        <v>1002.8468637352917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448.12287588067005</v>
      </c>
      <c r="L86">
        <v>0</v>
      </c>
      <c r="M86">
        <v>62.922983345565449</v>
      </c>
      <c r="N86">
        <v>51.357703616645914</v>
      </c>
      <c r="O86">
        <v>72.48553227094763</v>
      </c>
      <c r="P86">
        <v>20.173103152279097</v>
      </c>
      <c r="Q86">
        <v>0</v>
      </c>
      <c r="R86">
        <v>18.372884505788647</v>
      </c>
      <c r="S86">
        <v>11.469745732547645</v>
      </c>
      <c r="T86">
        <v>0</v>
      </c>
      <c r="U86">
        <v>51.888244125739824</v>
      </c>
      <c r="V86">
        <v>8.5345771313180077</v>
      </c>
      <c r="W86">
        <v>18.090978855046888</v>
      </c>
      <c r="X86">
        <v>64.950879909366719</v>
      </c>
      <c r="Y86">
        <v>0</v>
      </c>
      <c r="Z86">
        <v>5.7712773024420789</v>
      </c>
      <c r="AA86">
        <v>6.9567409893550405</v>
      </c>
      <c r="AB86">
        <v>5.8734333759131703</v>
      </c>
      <c r="AC86">
        <v>0</v>
      </c>
      <c r="AD86">
        <v>0</v>
      </c>
      <c r="AE86">
        <v>14.685299274055524</v>
      </c>
      <c r="AF86">
        <v>11.753261525464415</v>
      </c>
      <c r="AG86">
        <v>28.872224126695894</v>
      </c>
      <c r="AH86">
        <v>8.4270302747860573</v>
      </c>
      <c r="AI86">
        <v>0</v>
      </c>
      <c r="AJ86">
        <v>0</v>
      </c>
      <c r="AK86">
        <v>22.6210427527656</v>
      </c>
      <c r="AL86">
        <v>18.250497590056082</v>
      </c>
      <c r="AM86">
        <v>7.0328970899603416</v>
      </c>
      <c r="AN86">
        <v>0</v>
      </c>
      <c r="AO86">
        <v>0</v>
      </c>
      <c r="AP86">
        <v>0.28201205259862244</v>
      </c>
      <c r="AQ86">
        <v>0</v>
      </c>
      <c r="AR86">
        <v>17.013194419536628</v>
      </c>
      <c r="AS86">
        <v>11.845832701314967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41.288127733635925</v>
      </c>
      <c r="BB86">
        <f t="shared" si="1"/>
        <v>946.46612426722379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459.15118179348826</v>
      </c>
      <c r="L87">
        <v>0</v>
      </c>
      <c r="M87">
        <v>62.922983345565449</v>
      </c>
      <c r="N87">
        <v>51.357703616645914</v>
      </c>
      <c r="O87">
        <v>72.48553227094763</v>
      </c>
      <c r="P87">
        <v>20.173103152279097</v>
      </c>
      <c r="Q87">
        <v>0</v>
      </c>
      <c r="R87">
        <v>18.372884505788647</v>
      </c>
      <c r="S87">
        <v>11.468338584510278</v>
      </c>
      <c r="T87">
        <v>0</v>
      </c>
      <c r="U87">
        <v>51.888244125739824</v>
      </c>
      <c r="V87">
        <v>8.5345771313180077</v>
      </c>
      <c r="W87">
        <v>18.090978855046888</v>
      </c>
      <c r="X87">
        <v>64.950879909366719</v>
      </c>
      <c r="Y87">
        <v>0</v>
      </c>
      <c r="Z87">
        <v>2.8856384220413274</v>
      </c>
      <c r="AA87">
        <v>6.1567158672510951</v>
      </c>
      <c r="AB87">
        <v>0</v>
      </c>
      <c r="AC87">
        <v>0</v>
      </c>
      <c r="AD87">
        <v>0</v>
      </c>
      <c r="AE87">
        <v>14.685299274055524</v>
      </c>
      <c r="AF87">
        <v>11.753261525464415</v>
      </c>
      <c r="AG87">
        <v>28.872224126695894</v>
      </c>
      <c r="AH87">
        <v>0</v>
      </c>
      <c r="AI87">
        <v>0</v>
      </c>
      <c r="AJ87">
        <v>0</v>
      </c>
      <c r="AK87">
        <v>22.6210427527656</v>
      </c>
      <c r="AL87">
        <v>9.5597843777830693</v>
      </c>
      <c r="AM87">
        <v>7.0328970899603416</v>
      </c>
      <c r="AN87">
        <v>0</v>
      </c>
      <c r="AO87">
        <v>0</v>
      </c>
      <c r="AP87">
        <v>0.28201205259862244</v>
      </c>
      <c r="AQ87">
        <v>0</v>
      </c>
      <c r="AR87">
        <v>17.013194419536628</v>
      </c>
      <c r="AS87">
        <v>12.438124748904196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40.658717961416016</v>
      </c>
      <c r="BB87">
        <f t="shared" si="1"/>
        <v>932.03788398633719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449.12526066518114</v>
      </c>
      <c r="L88">
        <v>0</v>
      </c>
      <c r="M88">
        <v>62.922983345565449</v>
      </c>
      <c r="N88">
        <v>51.357703616645914</v>
      </c>
      <c r="O88">
        <v>72.48553227094763</v>
      </c>
      <c r="P88">
        <v>20.173103152279097</v>
      </c>
      <c r="Q88">
        <v>0</v>
      </c>
      <c r="R88">
        <v>18.372884505788647</v>
      </c>
      <c r="S88">
        <v>11.468338584510278</v>
      </c>
      <c r="T88">
        <v>0</v>
      </c>
      <c r="U88">
        <v>51.888244125739824</v>
      </c>
      <c r="V88">
        <v>8.5345771313180077</v>
      </c>
      <c r="W88">
        <v>18.090978855046888</v>
      </c>
      <c r="X88">
        <v>64.950879909366719</v>
      </c>
      <c r="Y88">
        <v>0</v>
      </c>
      <c r="Z88">
        <v>2.8856384220413274</v>
      </c>
      <c r="AA88">
        <v>6.1567158672510951</v>
      </c>
      <c r="AB88">
        <v>0</v>
      </c>
      <c r="AC88">
        <v>0</v>
      </c>
      <c r="AD88">
        <v>0</v>
      </c>
      <c r="AE88">
        <v>14.685299274055524</v>
      </c>
      <c r="AF88">
        <v>11.753261525464415</v>
      </c>
      <c r="AG88">
        <v>28.872224126695894</v>
      </c>
      <c r="AH88">
        <v>0</v>
      </c>
      <c r="AI88">
        <v>0</v>
      </c>
      <c r="AJ88">
        <v>0</v>
      </c>
      <c r="AK88">
        <v>22.6210427527656</v>
      </c>
      <c r="AL88">
        <v>9.5597843777830693</v>
      </c>
      <c r="AM88">
        <v>7.0328970899603416</v>
      </c>
      <c r="AN88">
        <v>0</v>
      </c>
      <c r="AO88">
        <v>0</v>
      </c>
      <c r="AP88">
        <v>0.28201205259862244</v>
      </c>
      <c r="AQ88">
        <v>0</v>
      </c>
      <c r="AR88">
        <v>17.013194419536628</v>
      </c>
      <c r="AS88">
        <v>12.438124748904196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40.239634458252809</v>
      </c>
      <c r="BB88">
        <f t="shared" si="1"/>
        <v>922.43104636119324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441.10619454740362</v>
      </c>
      <c r="L89">
        <v>0</v>
      </c>
      <c r="M89">
        <v>62.922983345565449</v>
      </c>
      <c r="N89">
        <v>51.357703616645914</v>
      </c>
      <c r="O89">
        <v>72.48553227094763</v>
      </c>
      <c r="P89">
        <v>20.173103152279097</v>
      </c>
      <c r="Q89">
        <v>0</v>
      </c>
      <c r="R89">
        <v>18.372884505788647</v>
      </c>
      <c r="S89">
        <v>11.468338584510278</v>
      </c>
      <c r="T89">
        <v>0</v>
      </c>
      <c r="U89">
        <v>51.888244125739824</v>
      </c>
      <c r="V89">
        <v>8.5345771313180077</v>
      </c>
      <c r="W89">
        <v>18.090978855046888</v>
      </c>
      <c r="X89">
        <v>64.950879909366719</v>
      </c>
      <c r="Y89">
        <v>0</v>
      </c>
      <c r="Z89">
        <v>2.8856384220413274</v>
      </c>
      <c r="AA89">
        <v>6.1567158672510951</v>
      </c>
      <c r="AB89">
        <v>0</v>
      </c>
      <c r="AC89">
        <v>0</v>
      </c>
      <c r="AD89">
        <v>0</v>
      </c>
      <c r="AE89">
        <v>14.685299274055524</v>
      </c>
      <c r="AF89">
        <v>11.753261525464415</v>
      </c>
      <c r="AG89">
        <v>28.872224126695894</v>
      </c>
      <c r="AH89">
        <v>0</v>
      </c>
      <c r="AI89">
        <v>0</v>
      </c>
      <c r="AJ89">
        <v>0</v>
      </c>
      <c r="AK89">
        <v>22.6210427527656</v>
      </c>
      <c r="AL89">
        <v>9.5597843777830693</v>
      </c>
      <c r="AM89">
        <v>7.0328970899603416</v>
      </c>
      <c r="AN89">
        <v>0</v>
      </c>
      <c r="AO89">
        <v>0</v>
      </c>
      <c r="AP89">
        <v>2.8201219010644962</v>
      </c>
      <c r="AQ89">
        <v>0</v>
      </c>
      <c r="AR89">
        <v>17.013194419536628</v>
      </c>
      <c r="AS89">
        <v>12.438124748904196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40.010530486195591</v>
      </c>
      <c r="BB89">
        <f t="shared" si="1"/>
        <v>917.17919406393889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441.10619454740362</v>
      </c>
      <c r="L90">
        <v>0</v>
      </c>
      <c r="M90">
        <v>62.922983345565449</v>
      </c>
      <c r="N90">
        <v>51.357703616645914</v>
      </c>
      <c r="O90">
        <v>72.48553227094763</v>
      </c>
      <c r="P90">
        <v>20.173103152279097</v>
      </c>
      <c r="Q90">
        <v>0</v>
      </c>
      <c r="R90">
        <v>18.372884505788647</v>
      </c>
      <c r="S90">
        <v>11.468338584510278</v>
      </c>
      <c r="T90">
        <v>0</v>
      </c>
      <c r="U90">
        <v>51.888244125739824</v>
      </c>
      <c r="V90">
        <v>8.5345771313180077</v>
      </c>
      <c r="W90">
        <v>18.090978855046888</v>
      </c>
      <c r="X90">
        <v>64.950879909366719</v>
      </c>
      <c r="Y90">
        <v>0</v>
      </c>
      <c r="Z90">
        <v>2.8856384220413274</v>
      </c>
      <c r="AA90">
        <v>6.1567158672510951</v>
      </c>
      <c r="AB90">
        <v>0</v>
      </c>
      <c r="AC90">
        <v>0</v>
      </c>
      <c r="AD90">
        <v>0</v>
      </c>
      <c r="AE90">
        <v>14.685299274055524</v>
      </c>
      <c r="AF90">
        <v>11.753261525464415</v>
      </c>
      <c r="AG90">
        <v>28.872224126695894</v>
      </c>
      <c r="AH90">
        <v>0</v>
      </c>
      <c r="AI90">
        <v>1.701733485597996</v>
      </c>
      <c r="AJ90">
        <v>0</v>
      </c>
      <c r="AK90">
        <v>22.6210427527656</v>
      </c>
      <c r="AL90">
        <v>9.5597843777830693</v>
      </c>
      <c r="AM90">
        <v>7.0328970899603416</v>
      </c>
      <c r="AN90">
        <v>0</v>
      </c>
      <c r="AO90">
        <v>0</v>
      </c>
      <c r="AP90">
        <v>2.8201219010644962</v>
      </c>
      <c r="AQ90">
        <v>0</v>
      </c>
      <c r="AR90">
        <v>17.013194419536628</v>
      </c>
      <c r="AS90">
        <v>12.438124748904196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40.081662945893584</v>
      </c>
      <c r="BB90">
        <f t="shared" si="1"/>
        <v>918.80979508983887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437.67479350771185</v>
      </c>
      <c r="L91">
        <v>0</v>
      </c>
      <c r="M91">
        <v>62.922983345565449</v>
      </c>
      <c r="N91">
        <v>51.357703616645914</v>
      </c>
      <c r="O91">
        <v>72.48553227094763</v>
      </c>
      <c r="P91">
        <v>20.173103152279097</v>
      </c>
      <c r="Q91">
        <v>0</v>
      </c>
      <c r="R91">
        <v>18.372884505788647</v>
      </c>
      <c r="S91">
        <v>11.468338584510278</v>
      </c>
      <c r="T91">
        <v>0</v>
      </c>
      <c r="U91">
        <v>51.888244125739824</v>
      </c>
      <c r="V91">
        <v>8.5345771313180077</v>
      </c>
      <c r="W91">
        <v>18.090978855046888</v>
      </c>
      <c r="X91">
        <v>64.950879909366719</v>
      </c>
      <c r="Y91">
        <v>0</v>
      </c>
      <c r="Z91">
        <v>2.8856384220413274</v>
      </c>
      <c r="AA91">
        <v>6.1567158672510951</v>
      </c>
      <c r="AB91">
        <v>0</v>
      </c>
      <c r="AC91">
        <v>0</v>
      </c>
      <c r="AD91">
        <v>0</v>
      </c>
      <c r="AE91">
        <v>14.685299274055524</v>
      </c>
      <c r="AF91">
        <v>11.753261525464415</v>
      </c>
      <c r="AG91">
        <v>28.872224126695894</v>
      </c>
      <c r="AH91">
        <v>0</v>
      </c>
      <c r="AI91">
        <v>7.3741775419536619</v>
      </c>
      <c r="AJ91">
        <v>0</v>
      </c>
      <c r="AK91">
        <v>22.6210427527656</v>
      </c>
      <c r="AL91">
        <v>9.5597843777830693</v>
      </c>
      <c r="AM91">
        <v>7.0328970899603416</v>
      </c>
      <c r="AN91">
        <v>0</v>
      </c>
      <c r="AO91">
        <v>0</v>
      </c>
      <c r="AP91">
        <v>2.8201219010644962</v>
      </c>
      <c r="AQ91">
        <v>0</v>
      </c>
      <c r="AR91">
        <v>17.013194419536628</v>
      </c>
      <c r="AS91">
        <v>12.438124748904196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40.175338543990151</v>
      </c>
      <c r="BB91">
        <f t="shared" si="1"/>
        <v>920.95716250840621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441.10788055033629</v>
      </c>
      <c r="L92">
        <v>0</v>
      </c>
      <c r="M92">
        <v>62.922983345565449</v>
      </c>
      <c r="N92">
        <v>51.357703616645914</v>
      </c>
      <c r="O92">
        <v>72.48553227094763</v>
      </c>
      <c r="P92">
        <v>20.173103152279097</v>
      </c>
      <c r="Q92">
        <v>0</v>
      </c>
      <c r="R92">
        <v>18.372884505788647</v>
      </c>
      <c r="S92">
        <v>11.468338584510278</v>
      </c>
      <c r="T92">
        <v>0</v>
      </c>
      <c r="U92">
        <v>51.888244125739824</v>
      </c>
      <c r="V92">
        <v>8.5345771313180077</v>
      </c>
      <c r="W92">
        <v>18.090978855046888</v>
      </c>
      <c r="X92">
        <v>64.950879909366719</v>
      </c>
      <c r="Y92">
        <v>0</v>
      </c>
      <c r="Z92">
        <v>2.8856384220413274</v>
      </c>
      <c r="AA92">
        <v>0</v>
      </c>
      <c r="AB92">
        <v>0</v>
      </c>
      <c r="AC92">
        <v>0</v>
      </c>
      <c r="AD92">
        <v>0</v>
      </c>
      <c r="AE92">
        <v>14.685299274055524</v>
      </c>
      <c r="AF92">
        <v>11.753261525464415</v>
      </c>
      <c r="AG92">
        <v>28.872224126695894</v>
      </c>
      <c r="AH92">
        <v>0</v>
      </c>
      <c r="AI92">
        <v>7.3741775419536619</v>
      </c>
      <c r="AJ92">
        <v>0</v>
      </c>
      <c r="AK92">
        <v>22.6210427527656</v>
      </c>
      <c r="AL92">
        <v>9.5597843777830693</v>
      </c>
      <c r="AM92">
        <v>7.0328970899603416</v>
      </c>
      <c r="AN92">
        <v>0</v>
      </c>
      <c r="AO92">
        <v>0</v>
      </c>
      <c r="AP92">
        <v>2.8201219010644962</v>
      </c>
      <c r="AQ92">
        <v>0</v>
      </c>
      <c r="AR92">
        <v>17.013194419536628</v>
      </c>
      <c r="AS92">
        <v>12.438124748904196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40.061490859120767</v>
      </c>
      <c r="BB92">
        <f t="shared" si="1"/>
        <v>918.34738136864883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454.14108194270784</v>
      </c>
      <c r="L93">
        <v>0</v>
      </c>
      <c r="M93">
        <v>62.922983345565449</v>
      </c>
      <c r="N93">
        <v>51.357703616645914</v>
      </c>
      <c r="O93">
        <v>72.48553227094763</v>
      </c>
      <c r="P93">
        <v>20.173103152279097</v>
      </c>
      <c r="Q93">
        <v>0</v>
      </c>
      <c r="R93">
        <v>18.372884505788647</v>
      </c>
      <c r="S93">
        <v>11.468338584510278</v>
      </c>
      <c r="T93">
        <v>0</v>
      </c>
      <c r="U93">
        <v>51.888244125739824</v>
      </c>
      <c r="V93">
        <v>8.5345771313180077</v>
      </c>
      <c r="W93">
        <v>18.090978855046888</v>
      </c>
      <c r="X93">
        <v>64.950879909366719</v>
      </c>
      <c r="Y93">
        <v>0</v>
      </c>
      <c r="Z93">
        <v>2.8856384220413274</v>
      </c>
      <c r="AA93">
        <v>0</v>
      </c>
      <c r="AB93">
        <v>0</v>
      </c>
      <c r="AC93">
        <v>0</v>
      </c>
      <c r="AD93">
        <v>0</v>
      </c>
      <c r="AE93">
        <v>7.3174958384470887</v>
      </c>
      <c r="AF93">
        <v>5.6692203402212478</v>
      </c>
      <c r="AG93">
        <v>28.872224126695894</v>
      </c>
      <c r="AH93">
        <v>0</v>
      </c>
      <c r="AI93">
        <v>7.3741775419536619</v>
      </c>
      <c r="AJ93">
        <v>0</v>
      </c>
      <c r="AK93">
        <v>22.6210427527656</v>
      </c>
      <c r="AL93">
        <v>9.5597843777830693</v>
      </c>
      <c r="AM93">
        <v>7.0328970899603416</v>
      </c>
      <c r="AN93">
        <v>0</v>
      </c>
      <c r="AO93">
        <v>0</v>
      </c>
      <c r="AP93">
        <v>2.8201219010644962</v>
      </c>
      <c r="AQ93">
        <v>0</v>
      </c>
      <c r="AR93">
        <v>17.013194419536628</v>
      </c>
      <c r="AS93">
        <v>12.438124748904196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40.043991572170242</v>
      </c>
      <c r="BB93">
        <f t="shared" si="1"/>
        <v>917.9462374271194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463.16205407450934</v>
      </c>
      <c r="L94">
        <v>0</v>
      </c>
      <c r="M94">
        <v>62.922983345565449</v>
      </c>
      <c r="N94">
        <v>51.357703616645914</v>
      </c>
      <c r="O94">
        <v>72.48553227094763</v>
      </c>
      <c r="P94">
        <v>20.173103152279097</v>
      </c>
      <c r="Q94">
        <v>0</v>
      </c>
      <c r="R94">
        <v>18.372884505788647</v>
      </c>
      <c r="S94">
        <v>11.468338584510278</v>
      </c>
      <c r="T94">
        <v>0</v>
      </c>
      <c r="U94">
        <v>51.888244125739824</v>
      </c>
      <c r="V94">
        <v>8.5345771313180077</v>
      </c>
      <c r="W94">
        <v>18.090978855046888</v>
      </c>
      <c r="X94">
        <v>64.950879909366719</v>
      </c>
      <c r="Y94">
        <v>0</v>
      </c>
      <c r="Z94">
        <v>2.8856384220413274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5.6692203402212478</v>
      </c>
      <c r="AG94">
        <v>28.872224126695894</v>
      </c>
      <c r="AH94">
        <v>0</v>
      </c>
      <c r="AI94">
        <v>7.3741775419536619</v>
      </c>
      <c r="AJ94">
        <v>0</v>
      </c>
      <c r="AK94">
        <v>22.6210427527656</v>
      </c>
      <c r="AL94">
        <v>9.5597843777830693</v>
      </c>
      <c r="AM94">
        <v>7.0328970899603416</v>
      </c>
      <c r="AN94">
        <v>0</v>
      </c>
      <c r="AO94">
        <v>0</v>
      </c>
      <c r="AP94">
        <v>2.8201219010644962</v>
      </c>
      <c r="AQ94">
        <v>0</v>
      </c>
      <c r="AR94">
        <v>17.013194419536628</v>
      </c>
      <c r="AS94">
        <v>12.438124748904196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40.115196881232507</v>
      </c>
      <c r="BB94">
        <f t="shared" si="1"/>
        <v>919.57850841141158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458.14656962389728</v>
      </c>
      <c r="L95">
        <v>0</v>
      </c>
      <c r="M95">
        <v>62.922983345565449</v>
      </c>
      <c r="N95">
        <v>51.357703616645914</v>
      </c>
      <c r="O95">
        <v>72.48553227094763</v>
      </c>
      <c r="P95">
        <v>20.173103152279097</v>
      </c>
      <c r="Q95">
        <v>0</v>
      </c>
      <c r="R95">
        <v>18.372884505788647</v>
      </c>
      <c r="S95">
        <v>11.468338584510278</v>
      </c>
      <c r="T95">
        <v>0</v>
      </c>
      <c r="U95">
        <v>51.888244125739824</v>
      </c>
      <c r="V95">
        <v>8.5345771313180077</v>
      </c>
      <c r="W95">
        <v>18.090978855046888</v>
      </c>
      <c r="X95">
        <v>64.950879909366719</v>
      </c>
      <c r="Y95">
        <v>0</v>
      </c>
      <c r="Z95">
        <v>2.8856384220413274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5.6692203402212478</v>
      </c>
      <c r="AG95">
        <v>28.872224126695894</v>
      </c>
      <c r="AH95">
        <v>0</v>
      </c>
      <c r="AI95">
        <v>7.3741775419536619</v>
      </c>
      <c r="AJ95">
        <v>0</v>
      </c>
      <c r="AK95">
        <v>22.6210427527656</v>
      </c>
      <c r="AL95">
        <v>9.5597843777830693</v>
      </c>
      <c r="AM95">
        <v>7.0328970899603416</v>
      </c>
      <c r="AN95">
        <v>0</v>
      </c>
      <c r="AO95">
        <v>0</v>
      </c>
      <c r="AP95">
        <v>0.28201205259862244</v>
      </c>
      <c r="AQ95">
        <v>0</v>
      </c>
      <c r="AR95">
        <v>17.013194419536628</v>
      </c>
      <c r="AS95">
        <v>12.438124748904196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39.799456639531002</v>
      </c>
      <c r="BB95">
        <f t="shared" si="1"/>
        <v>912.34065435403522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456.14118662336432</v>
      </c>
      <c r="L96">
        <v>0</v>
      </c>
      <c r="M96">
        <v>62.922983345565449</v>
      </c>
      <c r="N96">
        <v>51.357703616645914</v>
      </c>
      <c r="O96">
        <v>72.48553227094763</v>
      </c>
      <c r="P96">
        <v>20.173103152279097</v>
      </c>
      <c r="Q96">
        <v>0</v>
      </c>
      <c r="R96">
        <v>18.372884505788647</v>
      </c>
      <c r="S96">
        <v>11.468338584510278</v>
      </c>
      <c r="T96">
        <v>0</v>
      </c>
      <c r="U96">
        <v>51.888244125739824</v>
      </c>
      <c r="V96">
        <v>8.5345771313180077</v>
      </c>
      <c r="W96">
        <v>18.090978855046888</v>
      </c>
      <c r="X96">
        <v>64.950879909366719</v>
      </c>
      <c r="Y96">
        <v>0</v>
      </c>
      <c r="Z96">
        <v>2.8856384220413274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5.6692203402212478</v>
      </c>
      <c r="AG96">
        <v>28.872224126695894</v>
      </c>
      <c r="AH96">
        <v>0</v>
      </c>
      <c r="AI96">
        <v>7.3741775419536619</v>
      </c>
      <c r="AJ96">
        <v>0</v>
      </c>
      <c r="AK96">
        <v>22.6210427527656</v>
      </c>
      <c r="AL96">
        <v>9.5597843777830693</v>
      </c>
      <c r="AM96">
        <v>7.0328970899603416</v>
      </c>
      <c r="AN96">
        <v>0</v>
      </c>
      <c r="AO96">
        <v>0</v>
      </c>
      <c r="AP96">
        <v>0.28201205259862244</v>
      </c>
      <c r="AQ96">
        <v>0</v>
      </c>
      <c r="AR96">
        <v>13.61055544395742</v>
      </c>
      <c r="AS96">
        <v>12.438124748904196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39.573401320929548</v>
      </c>
      <c r="BB96">
        <f t="shared" si="1"/>
        <v>907.15868769652445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450.12685441566441</v>
      </c>
      <c r="L97">
        <v>0</v>
      </c>
      <c r="M97">
        <v>62.922983345565449</v>
      </c>
      <c r="N97">
        <v>51.357703616645914</v>
      </c>
      <c r="O97">
        <v>72.48553227094763</v>
      </c>
      <c r="P97">
        <v>20.173103152279097</v>
      </c>
      <c r="Q97">
        <v>0</v>
      </c>
      <c r="R97">
        <v>18.372884505788647</v>
      </c>
      <c r="S97">
        <v>11.468338584510278</v>
      </c>
      <c r="T97">
        <v>0</v>
      </c>
      <c r="U97">
        <v>51.888244125739824</v>
      </c>
      <c r="V97">
        <v>8.5345771313180077</v>
      </c>
      <c r="W97">
        <v>18.090978855046888</v>
      </c>
      <c r="X97">
        <v>64.950879909366719</v>
      </c>
      <c r="Y97">
        <v>0</v>
      </c>
      <c r="Z97">
        <v>2.8856384220413274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5.6692203402212478</v>
      </c>
      <c r="AG97">
        <v>28.872224126695894</v>
      </c>
      <c r="AH97">
        <v>0</v>
      </c>
      <c r="AI97">
        <v>1.701733485597996</v>
      </c>
      <c r="AJ97">
        <v>0</v>
      </c>
      <c r="AK97">
        <v>22.6210427527656</v>
      </c>
      <c r="AL97">
        <v>9.5597843777830693</v>
      </c>
      <c r="AM97">
        <v>7.0328970899603416</v>
      </c>
      <c r="AN97">
        <v>0</v>
      </c>
      <c r="AO97">
        <v>0</v>
      </c>
      <c r="AP97">
        <v>0</v>
      </c>
      <c r="AQ97">
        <v>0</v>
      </c>
      <c r="AR97">
        <v>13.61055544395742</v>
      </c>
      <c r="AS97">
        <v>9.476666344395742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38.949317007984938</v>
      </c>
      <c r="BB97">
        <f t="shared" si="1"/>
        <v>892.85252528830631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449.12935726253488</v>
      </c>
      <c r="L98">
        <v>0</v>
      </c>
      <c r="M98">
        <v>62.922983345565449</v>
      </c>
      <c r="N98">
        <v>51.357703616645914</v>
      </c>
      <c r="O98">
        <v>72.48553227094763</v>
      </c>
      <c r="P98">
        <v>20.173103152279097</v>
      </c>
      <c r="Q98">
        <v>0</v>
      </c>
      <c r="R98">
        <v>18.372884505788647</v>
      </c>
      <c r="S98">
        <v>11.468338584510278</v>
      </c>
      <c r="T98">
        <v>0</v>
      </c>
      <c r="U98">
        <v>51.888244125739824</v>
      </c>
      <c r="V98">
        <v>8.5345771313180077</v>
      </c>
      <c r="W98">
        <v>18.090978855046888</v>
      </c>
      <c r="X98">
        <v>64.950879909366719</v>
      </c>
      <c r="Y98">
        <v>0</v>
      </c>
      <c r="Z98">
        <v>2.8817639098309327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5.6692203402212478</v>
      </c>
      <c r="AG98">
        <v>28.872224126695894</v>
      </c>
      <c r="AH98">
        <v>0</v>
      </c>
      <c r="AI98">
        <v>0</v>
      </c>
      <c r="AJ98">
        <v>0</v>
      </c>
      <c r="AK98">
        <v>22.6210427527656</v>
      </c>
      <c r="AL98">
        <v>9.5597843777830693</v>
      </c>
      <c r="AM98">
        <v>7.0328970899603416</v>
      </c>
      <c r="AN98">
        <v>0</v>
      </c>
      <c r="AO98">
        <v>0</v>
      </c>
      <c r="AP98">
        <v>0</v>
      </c>
      <c r="AQ98">
        <v>0</v>
      </c>
      <c r="AR98">
        <v>13.61055544395742</v>
      </c>
      <c r="AS98">
        <v>9.476666344395742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38.836327212675734</v>
      </c>
      <c r="BB98">
        <f t="shared" si="1"/>
        <v>890.26240993267766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9.221824822910289</v>
      </c>
      <c r="L99">
        <f t="shared" si="2"/>
        <v>1.5599525391121321E-2</v>
      </c>
      <c r="M99">
        <f t="shared" si="2"/>
        <v>1.5094689243952428</v>
      </c>
      <c r="N99">
        <f t="shared" si="2"/>
        <v>1.2325848867995015</v>
      </c>
      <c r="O99">
        <f t="shared" si="2"/>
        <v>1.7396527745027401</v>
      </c>
      <c r="P99">
        <f t="shared" si="2"/>
        <v>0.4821167388853721</v>
      </c>
      <c r="Q99">
        <f t="shared" si="2"/>
        <v>0</v>
      </c>
      <c r="R99">
        <f t="shared" si="2"/>
        <v>0.43987149971035716</v>
      </c>
      <c r="S99">
        <f t="shared" si="2"/>
        <v>0.25750117309765613</v>
      </c>
      <c r="T99">
        <f t="shared" si="2"/>
        <v>0</v>
      </c>
      <c r="U99">
        <f t="shared" si="2"/>
        <v>1.245317859017756</v>
      </c>
      <c r="V99">
        <f t="shared" si="2"/>
        <v>0.19589372269506311</v>
      </c>
      <c r="W99">
        <f t="shared" si="2"/>
        <v>0.42359715873065285</v>
      </c>
      <c r="X99">
        <f t="shared" si="2"/>
        <v>1.540484447881862</v>
      </c>
      <c r="Y99">
        <f t="shared" si="2"/>
        <v>0</v>
      </c>
      <c r="Z99">
        <f t="shared" si="2"/>
        <v>9.2132897421415075E-2</v>
      </c>
      <c r="AA99">
        <f t="shared" si="2"/>
        <v>0.12869170729555413</v>
      </c>
      <c r="AB99">
        <f t="shared" si="2"/>
        <v>0.10467254280659051</v>
      </c>
      <c r="AC99">
        <f t="shared" si="2"/>
        <v>5.8837683725631383E-2</v>
      </c>
      <c r="AD99">
        <f t="shared" si="2"/>
        <v>4.5589452312147782E-2</v>
      </c>
      <c r="AE99">
        <f t="shared" si="2"/>
        <v>0.18894117003903158</v>
      </c>
      <c r="AF99">
        <f t="shared" si="2"/>
        <v>0.18397311294179186</v>
      </c>
      <c r="AG99">
        <f t="shared" si="2"/>
        <v>0.69293337904070251</v>
      </c>
      <c r="AH99">
        <f t="shared" si="2"/>
        <v>0.3118001211770246</v>
      </c>
      <c r="AI99">
        <f t="shared" si="2"/>
        <v>2.3824266111458978E-2</v>
      </c>
      <c r="AJ99">
        <f t="shared" si="2"/>
        <v>0</v>
      </c>
      <c r="AK99">
        <f t="shared" si="2"/>
        <v>0.54290502606637403</v>
      </c>
      <c r="AL99">
        <f t="shared" si="2"/>
        <v>0.43149390725214065</v>
      </c>
      <c r="AM99">
        <f t="shared" si="2"/>
        <v>0.16878953015904799</v>
      </c>
      <c r="AN99">
        <f t="shared" si="2"/>
        <v>0</v>
      </c>
      <c r="AO99">
        <f t="shared" si="2"/>
        <v>0</v>
      </c>
      <c r="AP99">
        <f t="shared" si="2"/>
        <v>1.0180639040701319E-2</v>
      </c>
      <c r="AQ99">
        <f t="shared" si="2"/>
        <v>0.30169178642637257</v>
      </c>
      <c r="AR99">
        <f t="shared" si="2"/>
        <v>0.41973981128303073</v>
      </c>
      <c r="AS99">
        <f t="shared" si="2"/>
        <v>0.29105211417407639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0.93218860007795068</v>
      </c>
      <c r="BB99">
        <f t="shared" si="1"/>
        <v>21.368974081212759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156.81597071639206</v>
      </c>
      <c r="L3">
        <v>16.655852832520456</v>
      </c>
      <c r="M3">
        <v>0</v>
      </c>
      <c r="N3">
        <v>29.691661611330545</v>
      </c>
      <c r="O3">
        <v>49.829890094122511</v>
      </c>
      <c r="P3">
        <v>50.584082244747442</v>
      </c>
      <c r="Q3">
        <v>0</v>
      </c>
      <c r="R3">
        <v>10.621008760302578</v>
      </c>
      <c r="S3">
        <v>6.6263830765823721</v>
      </c>
      <c r="T3">
        <v>0</v>
      </c>
      <c r="U3">
        <v>276.49379321547684</v>
      </c>
      <c r="V3">
        <v>3.7135429072265667</v>
      </c>
      <c r="W3">
        <v>10.21381354302803</v>
      </c>
      <c r="X3">
        <v>37.563589393188309</v>
      </c>
      <c r="Y3">
        <v>0</v>
      </c>
      <c r="Z3">
        <v>1.6688346065539552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13.079190647777082</v>
      </c>
      <c r="AL3">
        <v>3.2542304416700718</v>
      </c>
      <c r="AM3">
        <v>4.0670201717804222</v>
      </c>
      <c r="AN3">
        <v>0</v>
      </c>
      <c r="AO3">
        <v>0</v>
      </c>
      <c r="AP3">
        <v>0</v>
      </c>
      <c r="AQ3">
        <v>0</v>
      </c>
      <c r="AR3">
        <v>13.353121953663116</v>
      </c>
      <c r="AS3">
        <v>8.3236396430807744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28.94882516092467</v>
      </c>
      <c r="BB3">
        <f>SUM(B3:AZ3)-BA3</f>
        <v>663.60680069851844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165.06897352594709</v>
      </c>
      <c r="L4">
        <v>39.740962783971241</v>
      </c>
      <c r="M4">
        <v>0</v>
      </c>
      <c r="N4">
        <v>29.691661611330545</v>
      </c>
      <c r="O4">
        <v>49.829890094122511</v>
      </c>
      <c r="P4">
        <v>50.584082244747442</v>
      </c>
      <c r="Q4">
        <v>0</v>
      </c>
      <c r="R4">
        <v>10.625033646912168</v>
      </c>
      <c r="S4">
        <v>6.6241330754009207</v>
      </c>
      <c r="T4">
        <v>0</v>
      </c>
      <c r="U4">
        <v>276.49379321547684</v>
      </c>
      <c r="V4">
        <v>4.8087680835739146</v>
      </c>
      <c r="W4">
        <v>9.7700828012377219</v>
      </c>
      <c r="X4">
        <v>37.560609938771549</v>
      </c>
      <c r="Y4">
        <v>0</v>
      </c>
      <c r="Z4">
        <v>1.6688346065539552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13.079190647777082</v>
      </c>
      <c r="AL4">
        <v>3.2542304416700718</v>
      </c>
      <c r="AM4">
        <v>4.0670201717804222</v>
      </c>
      <c r="AN4">
        <v>0</v>
      </c>
      <c r="AO4">
        <v>0</v>
      </c>
      <c r="AP4">
        <v>0</v>
      </c>
      <c r="AQ4">
        <v>0</v>
      </c>
      <c r="AR4">
        <v>13.353121953663116</v>
      </c>
      <c r="AS4">
        <v>8.3236396430807744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30.28594039071546</v>
      </c>
      <c r="BB4">
        <f t="shared" ref="BB4:BB67" si="0">SUM(B4:AZ4)-BA4</f>
        <v>694.25808809530201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88.530435860638988</v>
      </c>
      <c r="L5">
        <v>30.535380609041415</v>
      </c>
      <c r="M5">
        <v>0</v>
      </c>
      <c r="N5">
        <v>29.691661611330545</v>
      </c>
      <c r="O5">
        <v>49.829890094122511</v>
      </c>
      <c r="P5">
        <v>50.584082244747442</v>
      </c>
      <c r="Q5">
        <v>0</v>
      </c>
      <c r="R5">
        <v>10.625033646912168</v>
      </c>
      <c r="S5">
        <v>6.6241330754009207</v>
      </c>
      <c r="T5">
        <v>0</v>
      </c>
      <c r="U5">
        <v>276.49379321547684</v>
      </c>
      <c r="V5">
        <v>4.8087680835739146</v>
      </c>
      <c r="W5">
        <v>9.7700828012377219</v>
      </c>
      <c r="X5">
        <v>37.560609938771549</v>
      </c>
      <c r="Y5">
        <v>0</v>
      </c>
      <c r="Z5">
        <v>1.6688346065539552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13.079190647777082</v>
      </c>
      <c r="AL5">
        <v>3.2542304416700718</v>
      </c>
      <c r="AM5">
        <v>4.0670201717804222</v>
      </c>
      <c r="AN5">
        <v>0</v>
      </c>
      <c r="AO5">
        <v>0</v>
      </c>
      <c r="AP5">
        <v>0</v>
      </c>
      <c r="AQ5">
        <v>0</v>
      </c>
      <c r="AR5">
        <v>8.1524324566896258</v>
      </c>
      <c r="AS5">
        <v>8.3236396430807744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26.484447360420035</v>
      </c>
      <c r="BB5">
        <f t="shared" si="0"/>
        <v>607.11477178838607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79.200179199447476</v>
      </c>
      <c r="L6">
        <v>17.188317528147362</v>
      </c>
      <c r="M6">
        <v>0</v>
      </c>
      <c r="N6">
        <v>29.691661611330545</v>
      </c>
      <c r="O6">
        <v>49.829890094122511</v>
      </c>
      <c r="P6">
        <v>50.584082244747442</v>
      </c>
      <c r="Q6">
        <v>0</v>
      </c>
      <c r="R6">
        <v>10.621008760302578</v>
      </c>
      <c r="S6">
        <v>6.6241330754009207</v>
      </c>
      <c r="T6">
        <v>0</v>
      </c>
      <c r="U6">
        <v>276.49379321547684</v>
      </c>
      <c r="V6">
        <v>4.6194358921975267</v>
      </c>
      <c r="W6">
        <v>10.21381354302803</v>
      </c>
      <c r="X6">
        <v>37.563589393188309</v>
      </c>
      <c r="Y6">
        <v>0</v>
      </c>
      <c r="Z6">
        <v>1.6688346065539552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13.079190647777082</v>
      </c>
      <c r="AL6">
        <v>3.2542304416700718</v>
      </c>
      <c r="AM6">
        <v>4.0670201717804222</v>
      </c>
      <c r="AN6">
        <v>0</v>
      </c>
      <c r="AO6">
        <v>0</v>
      </c>
      <c r="AP6">
        <v>0</v>
      </c>
      <c r="AQ6">
        <v>0</v>
      </c>
      <c r="AR6">
        <v>8.1524324566896258</v>
      </c>
      <c r="AS6">
        <v>8.3236396430807744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25.5471255555425</v>
      </c>
      <c r="BB6">
        <f t="shared" si="0"/>
        <v>585.62812696939898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79.200179199447476</v>
      </c>
      <c r="L7">
        <v>16.781410753741753</v>
      </c>
      <c r="M7">
        <v>0</v>
      </c>
      <c r="N7">
        <v>29.691661611330545</v>
      </c>
      <c r="O7">
        <v>49.829890094122511</v>
      </c>
      <c r="P7">
        <v>50.584082244747442</v>
      </c>
      <c r="Q7">
        <v>0</v>
      </c>
      <c r="R7">
        <v>10.621008760302578</v>
      </c>
      <c r="S7">
        <v>6.6241330754009207</v>
      </c>
      <c r="T7">
        <v>0</v>
      </c>
      <c r="U7">
        <v>276.49379321547684</v>
      </c>
      <c r="V7">
        <v>0</v>
      </c>
      <c r="W7">
        <v>5.011244518643843</v>
      </c>
      <c r="X7">
        <v>15.038192441038662</v>
      </c>
      <c r="Y7">
        <v>0</v>
      </c>
      <c r="Z7">
        <v>1.6688346065539552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13.079190647777082</v>
      </c>
      <c r="AL7">
        <v>3.2542304416700718</v>
      </c>
      <c r="AM7">
        <v>4.0670201717804222</v>
      </c>
      <c r="AN7">
        <v>0</v>
      </c>
      <c r="AO7">
        <v>0</v>
      </c>
      <c r="AP7">
        <v>9.7856800250469625E-2</v>
      </c>
      <c r="AQ7">
        <v>0</v>
      </c>
      <c r="AR7">
        <v>8.1524324566896258</v>
      </c>
      <c r="AS7">
        <v>5.4805857274055514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24.063246214834628</v>
      </c>
      <c r="BB7">
        <f t="shared" si="0"/>
        <v>551.61250055154505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79.200084740908125</v>
      </c>
      <c r="L8">
        <v>16.781410753741753</v>
      </c>
      <c r="M8">
        <v>0</v>
      </c>
      <c r="N8">
        <v>29.691661611330545</v>
      </c>
      <c r="O8">
        <v>49.829890094122511</v>
      </c>
      <c r="P8">
        <v>50.584082244747442</v>
      </c>
      <c r="Q8">
        <v>0</v>
      </c>
      <c r="R8">
        <v>5.0095736381063842</v>
      </c>
      <c r="S8">
        <v>3.0040025671835311</v>
      </c>
      <c r="T8">
        <v>0</v>
      </c>
      <c r="U8">
        <v>276.49379321547684</v>
      </c>
      <c r="V8">
        <v>0</v>
      </c>
      <c r="W8">
        <v>5.011244518643843</v>
      </c>
      <c r="X8">
        <v>15.038192441038662</v>
      </c>
      <c r="Y8">
        <v>0</v>
      </c>
      <c r="Z8">
        <v>1.6688346065539552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13.079190647777082</v>
      </c>
      <c r="AL8">
        <v>3.2542304416700718</v>
      </c>
      <c r="AM8">
        <v>4.0670201717804222</v>
      </c>
      <c r="AN8">
        <v>0</v>
      </c>
      <c r="AO8">
        <v>0</v>
      </c>
      <c r="AP8">
        <v>9.7856800250469625E-2</v>
      </c>
      <c r="AQ8">
        <v>0</v>
      </c>
      <c r="AR8">
        <v>13.353121953663116</v>
      </c>
      <c r="AS8">
        <v>5.4805857274055514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23.894751644089894</v>
      </c>
      <c r="BB8">
        <f t="shared" si="0"/>
        <v>547.7500245303105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79.199894747037973</v>
      </c>
      <c r="L9">
        <v>16.781410753741753</v>
      </c>
      <c r="M9">
        <v>0</v>
      </c>
      <c r="N9">
        <v>29.691661611330545</v>
      </c>
      <c r="O9">
        <v>49.829890094122511</v>
      </c>
      <c r="P9">
        <v>50.584082244747442</v>
      </c>
      <c r="Q9">
        <v>0</v>
      </c>
      <c r="R9">
        <v>5.0095736381063842</v>
      </c>
      <c r="S9">
        <v>3.0040025671835311</v>
      </c>
      <c r="T9">
        <v>0</v>
      </c>
      <c r="U9">
        <v>276.49379321547684</v>
      </c>
      <c r="V9">
        <v>0</v>
      </c>
      <c r="W9">
        <v>5.011244518643843</v>
      </c>
      <c r="X9">
        <v>15.038192441038662</v>
      </c>
      <c r="Y9">
        <v>0</v>
      </c>
      <c r="Z9">
        <v>1.6688346065539552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13.079190647777082</v>
      </c>
      <c r="AL9">
        <v>3.2542304416700718</v>
      </c>
      <c r="AM9">
        <v>4.0670201717804222</v>
      </c>
      <c r="AN9">
        <v>0</v>
      </c>
      <c r="AO9">
        <v>0</v>
      </c>
      <c r="AP9">
        <v>0.13047546858693385</v>
      </c>
      <c r="AQ9">
        <v>0</v>
      </c>
      <c r="AR9">
        <v>13.353121953663116</v>
      </c>
      <c r="AS9">
        <v>5.4805857274055514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23.896107162682583</v>
      </c>
      <c r="BB9">
        <f t="shared" si="0"/>
        <v>547.78109768618401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79.200901542246527</v>
      </c>
      <c r="L10">
        <v>16.781410753741753</v>
      </c>
      <c r="M10">
        <v>0</v>
      </c>
      <c r="N10">
        <v>29.691661611330545</v>
      </c>
      <c r="O10">
        <v>49.829890094122511</v>
      </c>
      <c r="P10">
        <v>50.584082244747442</v>
      </c>
      <c r="Q10">
        <v>0</v>
      </c>
      <c r="R10">
        <v>5.0095736381063842</v>
      </c>
      <c r="S10">
        <v>3.0040025671835311</v>
      </c>
      <c r="T10">
        <v>0</v>
      </c>
      <c r="U10">
        <v>276.49379321547684</v>
      </c>
      <c r="V10">
        <v>0</v>
      </c>
      <c r="W10">
        <v>5.011244518643843</v>
      </c>
      <c r="X10">
        <v>15.038192441038662</v>
      </c>
      <c r="Y10">
        <v>0</v>
      </c>
      <c r="Z10">
        <v>1.6688346065539552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13.079190647777082</v>
      </c>
      <c r="AL10">
        <v>3.2542304416700718</v>
      </c>
      <c r="AM10">
        <v>4.0670201717804222</v>
      </c>
      <c r="AN10">
        <v>0</v>
      </c>
      <c r="AO10">
        <v>0</v>
      </c>
      <c r="AP10">
        <v>0.13047546858693385</v>
      </c>
      <c r="AQ10">
        <v>0</v>
      </c>
      <c r="AR10">
        <v>8.1524324566896258</v>
      </c>
      <c r="AS10">
        <v>5.4805857274055514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23.678760425748813</v>
      </c>
      <c r="BB10">
        <f t="shared" si="0"/>
        <v>542.79876172135289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80.754731740961262</v>
      </c>
      <c r="L11">
        <v>16.781410753741753</v>
      </c>
      <c r="M11">
        <v>0</v>
      </c>
      <c r="N11">
        <v>29.691661611330545</v>
      </c>
      <c r="O11">
        <v>49.829890094122511</v>
      </c>
      <c r="P11">
        <v>50.584082244747442</v>
      </c>
      <c r="Q11">
        <v>0</v>
      </c>
      <c r="R11">
        <v>5.0098523743944927</v>
      </c>
      <c r="S11">
        <v>3.0040025671835311</v>
      </c>
      <c r="T11">
        <v>0</v>
      </c>
      <c r="U11">
        <v>276.49379321547684</v>
      </c>
      <c r="V11">
        <v>0</v>
      </c>
      <c r="W11">
        <v>5.0104243553915175</v>
      </c>
      <c r="X11">
        <v>15.039337599867734</v>
      </c>
      <c r="Y11">
        <v>0</v>
      </c>
      <c r="Z11">
        <v>1.6688346065539552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13.079190647777082</v>
      </c>
      <c r="AL11">
        <v>3.2542304416700718</v>
      </c>
      <c r="AM11">
        <v>4.0670201717804222</v>
      </c>
      <c r="AN11">
        <v>0</v>
      </c>
      <c r="AO11">
        <v>0</v>
      </c>
      <c r="AP11">
        <v>0.13047546858693385</v>
      </c>
      <c r="AQ11">
        <v>0</v>
      </c>
      <c r="AR11">
        <v>8.1524324566896258</v>
      </c>
      <c r="AS11">
        <v>8.3236396430807744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23.862575417722255</v>
      </c>
      <c r="BB11">
        <f t="shared" si="0"/>
        <v>547.01243457563419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79.201108627852904</v>
      </c>
      <c r="L12">
        <v>16.781410753741753</v>
      </c>
      <c r="M12">
        <v>0</v>
      </c>
      <c r="N12">
        <v>29.691661611330545</v>
      </c>
      <c r="O12">
        <v>49.829890094122511</v>
      </c>
      <c r="P12">
        <v>50.584082244747442</v>
      </c>
      <c r="Q12">
        <v>0</v>
      </c>
      <c r="R12">
        <v>5.0098523743944927</v>
      </c>
      <c r="S12">
        <v>3.0040025671835311</v>
      </c>
      <c r="T12">
        <v>0</v>
      </c>
      <c r="U12">
        <v>276.49379321547684</v>
      </c>
      <c r="V12">
        <v>0</v>
      </c>
      <c r="W12">
        <v>5.0104243553915175</v>
      </c>
      <c r="X12">
        <v>15.039337599867734</v>
      </c>
      <c r="Y12">
        <v>0</v>
      </c>
      <c r="Z12">
        <v>1.6688346065539552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13.079190647777082</v>
      </c>
      <c r="AL12">
        <v>3.2542304416700718</v>
      </c>
      <c r="AM12">
        <v>4.0670201717804222</v>
      </c>
      <c r="AN12">
        <v>0</v>
      </c>
      <c r="AO12">
        <v>0</v>
      </c>
      <c r="AP12">
        <v>0.13047546858693385</v>
      </c>
      <c r="AQ12">
        <v>0</v>
      </c>
      <c r="AR12">
        <v>8.1524324566896258</v>
      </c>
      <c r="AS12">
        <v>8.3236396430807744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23.797633971594323</v>
      </c>
      <c r="BB12">
        <f t="shared" si="0"/>
        <v>545.52375290865382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79.201151698507033</v>
      </c>
      <c r="L13">
        <v>16.844199630941286</v>
      </c>
      <c r="M13">
        <v>0</v>
      </c>
      <c r="N13">
        <v>29.691661611330545</v>
      </c>
      <c r="O13">
        <v>49.829890094122511</v>
      </c>
      <c r="P13">
        <v>50.584082244747442</v>
      </c>
      <c r="Q13">
        <v>0</v>
      </c>
      <c r="R13">
        <v>5.0098523743944927</v>
      </c>
      <c r="S13">
        <v>3.0040025671835311</v>
      </c>
      <c r="T13">
        <v>0</v>
      </c>
      <c r="U13">
        <v>276.49379321547684</v>
      </c>
      <c r="V13">
        <v>0</v>
      </c>
      <c r="W13">
        <v>5.0104243553915175</v>
      </c>
      <c r="X13">
        <v>15.039337599867734</v>
      </c>
      <c r="Y13">
        <v>0</v>
      </c>
      <c r="Z13">
        <v>1.6688346065539552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13.079190647777082</v>
      </c>
      <c r="AL13">
        <v>3.2542304416700718</v>
      </c>
      <c r="AM13">
        <v>4.0670201717804222</v>
      </c>
      <c r="AN13">
        <v>0</v>
      </c>
      <c r="AO13">
        <v>0</v>
      </c>
      <c r="AP13">
        <v>0.13047546858693385</v>
      </c>
      <c r="AQ13">
        <v>0</v>
      </c>
      <c r="AR13">
        <v>13.353121953663116</v>
      </c>
      <c r="AS13">
        <v>8.3236396430807744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24.017649167988097</v>
      </c>
      <c r="BB13">
        <f t="shared" si="0"/>
        <v>550.56725915708716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79.200036317148871</v>
      </c>
      <c r="L14">
        <v>16.844199630941286</v>
      </c>
      <c r="M14">
        <v>0</v>
      </c>
      <c r="N14">
        <v>29.691661611330545</v>
      </c>
      <c r="O14">
        <v>49.829890094122511</v>
      </c>
      <c r="P14">
        <v>50.584082244747442</v>
      </c>
      <c r="Q14">
        <v>0</v>
      </c>
      <c r="R14">
        <v>5.0098523743944927</v>
      </c>
      <c r="S14">
        <v>3.0040025671835311</v>
      </c>
      <c r="T14">
        <v>0</v>
      </c>
      <c r="U14">
        <v>276.49379321547684</v>
      </c>
      <c r="V14">
        <v>0</v>
      </c>
      <c r="W14">
        <v>5.0104243553915175</v>
      </c>
      <c r="X14">
        <v>15.039337599867734</v>
      </c>
      <c r="Y14">
        <v>0</v>
      </c>
      <c r="Z14">
        <v>1.6688346065539552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13.079190647777082</v>
      </c>
      <c r="AL14">
        <v>6.2126218004678178</v>
      </c>
      <c r="AM14">
        <v>4.0670201717804222</v>
      </c>
      <c r="AN14">
        <v>0</v>
      </c>
      <c r="AO14">
        <v>0</v>
      </c>
      <c r="AP14">
        <v>0.13047546858693385</v>
      </c>
      <c r="AQ14">
        <v>0</v>
      </c>
      <c r="AR14">
        <v>13.353121953663116</v>
      </c>
      <c r="AS14">
        <v>8.3236396430807744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24.141263303845072</v>
      </c>
      <c r="BB14">
        <f t="shared" si="0"/>
        <v>553.40092099866979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87.358401457261508</v>
      </c>
      <c r="L15">
        <v>16.844199630941286</v>
      </c>
      <c r="M15">
        <v>0</v>
      </c>
      <c r="N15">
        <v>29.691661611330545</v>
      </c>
      <c r="O15">
        <v>49.829890094122511</v>
      </c>
      <c r="P15">
        <v>50.584082244747442</v>
      </c>
      <c r="Q15">
        <v>0</v>
      </c>
      <c r="R15">
        <v>5.0098523743944927</v>
      </c>
      <c r="S15">
        <v>3.0040025671835311</v>
      </c>
      <c r="T15">
        <v>0</v>
      </c>
      <c r="U15">
        <v>276.49379321547684</v>
      </c>
      <c r="V15">
        <v>0</v>
      </c>
      <c r="W15">
        <v>5.0104243553915175</v>
      </c>
      <c r="X15">
        <v>15.039337599867734</v>
      </c>
      <c r="Y15">
        <v>0</v>
      </c>
      <c r="Z15">
        <v>1.6688346065539552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13.079190647777082</v>
      </c>
      <c r="AL15">
        <v>21.004578594456547</v>
      </c>
      <c r="AM15">
        <v>4.0670201717804222</v>
      </c>
      <c r="AN15">
        <v>0</v>
      </c>
      <c r="AO15">
        <v>0</v>
      </c>
      <c r="AP15">
        <v>0.13047546858693385</v>
      </c>
      <c r="AQ15">
        <v>0</v>
      </c>
      <c r="AR15">
        <v>8.1524324566896258</v>
      </c>
      <c r="AS15">
        <v>5.4805857274055514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24.764358286041794</v>
      </c>
      <c r="BB15">
        <f t="shared" si="0"/>
        <v>567.68440453792573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87.358722690044772</v>
      </c>
      <c r="L16">
        <v>16.844199630941286</v>
      </c>
      <c r="M16">
        <v>0</v>
      </c>
      <c r="N16">
        <v>29.691661611330545</v>
      </c>
      <c r="O16">
        <v>49.829890094122511</v>
      </c>
      <c r="P16">
        <v>50.584082244747442</v>
      </c>
      <c r="Q16">
        <v>0</v>
      </c>
      <c r="R16">
        <v>3.9455705486125137</v>
      </c>
      <c r="S16">
        <v>3.0040025671835311</v>
      </c>
      <c r="T16">
        <v>0</v>
      </c>
      <c r="U16">
        <v>276.49379321547684</v>
      </c>
      <c r="V16">
        <v>0</v>
      </c>
      <c r="W16">
        <v>5.011244518643843</v>
      </c>
      <c r="X16">
        <v>12.709465055742196</v>
      </c>
      <c r="Y16">
        <v>0</v>
      </c>
      <c r="Z16">
        <v>1.6688346065539552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13.079190647777082</v>
      </c>
      <c r="AL16">
        <v>21.004578594456547</v>
      </c>
      <c r="AM16">
        <v>4.0670201717804222</v>
      </c>
      <c r="AN16">
        <v>0</v>
      </c>
      <c r="AO16">
        <v>0</v>
      </c>
      <c r="AP16">
        <v>0.13047546858693385</v>
      </c>
      <c r="AQ16">
        <v>0</v>
      </c>
      <c r="AR16">
        <v>8.1524324566896258</v>
      </c>
      <c r="AS16">
        <v>5.4805857274055514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24.62253034373396</v>
      </c>
      <c r="BB16">
        <f t="shared" si="0"/>
        <v>564.43321950636164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87.358401457261508</v>
      </c>
      <c r="L17">
        <v>16.844199630941286</v>
      </c>
      <c r="M17">
        <v>0</v>
      </c>
      <c r="N17">
        <v>29.691661611330545</v>
      </c>
      <c r="O17">
        <v>49.829890094122511</v>
      </c>
      <c r="P17">
        <v>50.584082244747442</v>
      </c>
      <c r="Q17">
        <v>0</v>
      </c>
      <c r="R17">
        <v>9.9563485073532814</v>
      </c>
      <c r="S17">
        <v>6.6241330754009207</v>
      </c>
      <c r="T17">
        <v>0</v>
      </c>
      <c r="U17">
        <v>276.49379321547684</v>
      </c>
      <c r="V17">
        <v>4.6193762458853467</v>
      </c>
      <c r="W17">
        <v>10.070543303395983</v>
      </c>
      <c r="X17">
        <v>33.87610024136049</v>
      </c>
      <c r="Y17">
        <v>0</v>
      </c>
      <c r="Z17">
        <v>1.6688346065539552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13.079190647777082</v>
      </c>
      <c r="AL17">
        <v>21.004578594456547</v>
      </c>
      <c r="AM17">
        <v>4.0670201717804222</v>
      </c>
      <c r="AN17">
        <v>0</v>
      </c>
      <c r="AO17">
        <v>0</v>
      </c>
      <c r="AP17">
        <v>0.13047546858693385</v>
      </c>
      <c r="AQ17">
        <v>0</v>
      </c>
      <c r="AR17">
        <v>8.1524324566896258</v>
      </c>
      <c r="AS17">
        <v>5.4805857274055514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26.314422857161947</v>
      </c>
      <c r="BB17">
        <f t="shared" si="0"/>
        <v>603.21722444336433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87.358722690044772</v>
      </c>
      <c r="L18">
        <v>16.844199630941286</v>
      </c>
      <c r="M18">
        <v>0</v>
      </c>
      <c r="N18">
        <v>29.691661611330545</v>
      </c>
      <c r="O18">
        <v>49.829890094122511</v>
      </c>
      <c r="P18">
        <v>50.584082244747442</v>
      </c>
      <c r="Q18">
        <v>0</v>
      </c>
      <c r="R18">
        <v>10.621008760302578</v>
      </c>
      <c r="S18">
        <v>6.6241330754009207</v>
      </c>
      <c r="T18">
        <v>0</v>
      </c>
      <c r="U18">
        <v>276.49379321547684</v>
      </c>
      <c r="V18">
        <v>4.6193762458853467</v>
      </c>
      <c r="W18">
        <v>10.21381354302803</v>
      </c>
      <c r="X18">
        <v>37.528011835466913</v>
      </c>
      <c r="Y18">
        <v>0</v>
      </c>
      <c r="Z18">
        <v>1.6688346065539552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13.079190647777082</v>
      </c>
      <c r="AL18">
        <v>21.004578594456547</v>
      </c>
      <c r="AM18">
        <v>4.0670201717804222</v>
      </c>
      <c r="AN18">
        <v>0</v>
      </c>
      <c r="AO18">
        <v>0</v>
      </c>
      <c r="AP18">
        <v>0.13047546858693385</v>
      </c>
      <c r="AQ18">
        <v>0</v>
      </c>
      <c r="AR18">
        <v>13.353121953663116</v>
      </c>
      <c r="AS18">
        <v>5.4805857274055514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26.718246504889333</v>
      </c>
      <c r="BB18">
        <f t="shared" si="0"/>
        <v>612.4742536120815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100.25086430503147</v>
      </c>
      <c r="L19">
        <v>16.844199630941286</v>
      </c>
      <c r="M19">
        <v>0</v>
      </c>
      <c r="N19">
        <v>29.691661611330545</v>
      </c>
      <c r="O19">
        <v>49.829890094122511</v>
      </c>
      <c r="P19">
        <v>50.584082244747442</v>
      </c>
      <c r="Q19">
        <v>0</v>
      </c>
      <c r="R19">
        <v>10.621008760302578</v>
      </c>
      <c r="S19">
        <v>6.6241330754009207</v>
      </c>
      <c r="T19">
        <v>0</v>
      </c>
      <c r="U19">
        <v>276.49379321547684</v>
      </c>
      <c r="V19">
        <v>4.6193762458853467</v>
      </c>
      <c r="W19">
        <v>10.21381354302803</v>
      </c>
      <c r="X19">
        <v>37.563589393188309</v>
      </c>
      <c r="Y19">
        <v>0</v>
      </c>
      <c r="Z19">
        <v>2.8009981214777704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13.079190647777082</v>
      </c>
      <c r="AL19">
        <v>6.2126218004678178</v>
      </c>
      <c r="AM19">
        <v>4.0670201717804222</v>
      </c>
      <c r="AN19">
        <v>0</v>
      </c>
      <c r="AO19">
        <v>0</v>
      </c>
      <c r="AP19">
        <v>0.13047546858693385</v>
      </c>
      <c r="AQ19">
        <v>0</v>
      </c>
      <c r="AR19">
        <v>13.353121953663116</v>
      </c>
      <c r="AS19">
        <v>8.3236396430807744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26.806485460918836</v>
      </c>
      <c r="BB19">
        <f t="shared" si="0"/>
        <v>614.49699446537034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100.24947628036205</v>
      </c>
      <c r="L20">
        <v>16.844199630941286</v>
      </c>
      <c r="M20">
        <v>0</v>
      </c>
      <c r="N20">
        <v>29.691661611330545</v>
      </c>
      <c r="O20">
        <v>49.829890094122511</v>
      </c>
      <c r="P20">
        <v>50.584082244747442</v>
      </c>
      <c r="Q20">
        <v>0</v>
      </c>
      <c r="R20">
        <v>10.621008760302578</v>
      </c>
      <c r="S20">
        <v>6.6241330754009207</v>
      </c>
      <c r="T20">
        <v>0</v>
      </c>
      <c r="U20">
        <v>276.49379321547684</v>
      </c>
      <c r="V20">
        <v>4.6193762458853467</v>
      </c>
      <c r="W20">
        <v>10.21381354302803</v>
      </c>
      <c r="X20">
        <v>37.563589393188309</v>
      </c>
      <c r="Y20">
        <v>0</v>
      </c>
      <c r="Z20">
        <v>2.8009981214777704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13.079190647777082</v>
      </c>
      <c r="AL20">
        <v>6.2126218004678178</v>
      </c>
      <c r="AM20">
        <v>4.0670201717804222</v>
      </c>
      <c r="AN20">
        <v>0</v>
      </c>
      <c r="AO20">
        <v>0</v>
      </c>
      <c r="AP20">
        <v>0.13047546858693385</v>
      </c>
      <c r="AQ20">
        <v>0</v>
      </c>
      <c r="AR20">
        <v>8.1524324566896258</v>
      </c>
      <c r="AS20">
        <v>8.3236396430807744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26.589038620514167</v>
      </c>
      <c r="BB20">
        <f t="shared" si="0"/>
        <v>609.51236378413205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110.28043616435887</v>
      </c>
      <c r="L21">
        <v>16.593892258175469</v>
      </c>
      <c r="M21">
        <v>0</v>
      </c>
      <c r="N21">
        <v>29.691661611330545</v>
      </c>
      <c r="O21">
        <v>49.829890094122511</v>
      </c>
      <c r="P21">
        <v>50.584082244747442</v>
      </c>
      <c r="Q21">
        <v>0</v>
      </c>
      <c r="R21">
        <v>10.621008760302578</v>
      </c>
      <c r="S21">
        <v>6.6241330754009207</v>
      </c>
      <c r="T21">
        <v>0</v>
      </c>
      <c r="U21">
        <v>276.49379321547684</v>
      </c>
      <c r="V21">
        <v>4.6193762458853467</v>
      </c>
      <c r="W21">
        <v>10.21381354302803</v>
      </c>
      <c r="X21">
        <v>37.563589393188309</v>
      </c>
      <c r="Y21">
        <v>0</v>
      </c>
      <c r="Z21">
        <v>2.8009981214777704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13.079190647777082</v>
      </c>
      <c r="AL21">
        <v>6.2126218004678178</v>
      </c>
      <c r="AM21">
        <v>4.0670201717804222</v>
      </c>
      <c r="AN21">
        <v>0</v>
      </c>
      <c r="AO21">
        <v>0</v>
      </c>
      <c r="AP21">
        <v>0.13047546858693385</v>
      </c>
      <c r="AQ21">
        <v>0</v>
      </c>
      <c r="AR21">
        <v>8.1524324566896258</v>
      </c>
      <c r="AS21">
        <v>8.3236396430807744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26.997869895483618</v>
      </c>
      <c r="BB21">
        <f t="shared" si="0"/>
        <v>618.8841850203936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79.201374701326941</v>
      </c>
      <c r="L22">
        <v>16.656099635671218</v>
      </c>
      <c r="M22">
        <v>0</v>
      </c>
      <c r="N22">
        <v>29.691661611330545</v>
      </c>
      <c r="O22">
        <v>49.829890094122511</v>
      </c>
      <c r="P22">
        <v>50.584082244747442</v>
      </c>
      <c r="Q22">
        <v>0</v>
      </c>
      <c r="R22">
        <v>10.621008760302578</v>
      </c>
      <c r="S22">
        <v>6.6241330754009207</v>
      </c>
      <c r="T22">
        <v>0</v>
      </c>
      <c r="U22">
        <v>276.49379321547684</v>
      </c>
      <c r="V22">
        <v>4.6193762458853467</v>
      </c>
      <c r="W22">
        <v>10.21381354302803</v>
      </c>
      <c r="X22">
        <v>37.563589393188309</v>
      </c>
      <c r="Y22">
        <v>0</v>
      </c>
      <c r="Z22">
        <v>2.8009981214777704</v>
      </c>
      <c r="AA22">
        <v>0</v>
      </c>
      <c r="AB22">
        <v>0</v>
      </c>
      <c r="AC22">
        <v>0</v>
      </c>
      <c r="AD22">
        <v>0</v>
      </c>
      <c r="AE22">
        <v>4.231599410770194</v>
      </c>
      <c r="AF22">
        <v>0</v>
      </c>
      <c r="AG22">
        <v>0</v>
      </c>
      <c r="AH22">
        <v>3.654619506887915</v>
      </c>
      <c r="AI22">
        <v>0</v>
      </c>
      <c r="AJ22">
        <v>0</v>
      </c>
      <c r="AK22">
        <v>13.079190647777082</v>
      </c>
      <c r="AL22">
        <v>6.2126218004678178</v>
      </c>
      <c r="AM22">
        <v>4.0670201717804222</v>
      </c>
      <c r="AN22">
        <v>0</v>
      </c>
      <c r="AO22">
        <v>0</v>
      </c>
      <c r="AP22">
        <v>0.13047546858693385</v>
      </c>
      <c r="AQ22">
        <v>0</v>
      </c>
      <c r="AR22">
        <v>8.1524324566896258</v>
      </c>
      <c r="AS22">
        <v>8.3236396430807744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26.031009345466323</v>
      </c>
      <c r="BB22">
        <f t="shared" si="0"/>
        <v>596.72041040253271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149.04001408215353</v>
      </c>
      <c r="L23">
        <v>43.666488208573384</v>
      </c>
      <c r="M23">
        <v>0</v>
      </c>
      <c r="N23">
        <v>29.691661611330545</v>
      </c>
      <c r="O23">
        <v>49.829890094122511</v>
      </c>
      <c r="P23">
        <v>50.584082244747442</v>
      </c>
      <c r="Q23">
        <v>0</v>
      </c>
      <c r="R23">
        <v>10.621008760302578</v>
      </c>
      <c r="S23">
        <v>6.2722827006543911</v>
      </c>
      <c r="T23">
        <v>0</v>
      </c>
      <c r="U23">
        <v>276.49379321547684</v>
      </c>
      <c r="V23">
        <v>4.6193762458853467</v>
      </c>
      <c r="W23">
        <v>10.21381354302803</v>
      </c>
      <c r="X23">
        <v>37.563589393188309</v>
      </c>
      <c r="Y23">
        <v>0</v>
      </c>
      <c r="Z23">
        <v>1.6688346065539552</v>
      </c>
      <c r="AA23">
        <v>0</v>
      </c>
      <c r="AB23">
        <v>0</v>
      </c>
      <c r="AC23">
        <v>0</v>
      </c>
      <c r="AD23">
        <v>0</v>
      </c>
      <c r="AE23">
        <v>4.231599410770194</v>
      </c>
      <c r="AF23">
        <v>0</v>
      </c>
      <c r="AG23">
        <v>0</v>
      </c>
      <c r="AH23">
        <v>6.0179399223544143</v>
      </c>
      <c r="AI23">
        <v>0</v>
      </c>
      <c r="AJ23">
        <v>0</v>
      </c>
      <c r="AK23">
        <v>13.079190647777082</v>
      </c>
      <c r="AL23">
        <v>6.2126218004678178</v>
      </c>
      <c r="AM23">
        <v>4.0670201717804222</v>
      </c>
      <c r="AN23">
        <v>0</v>
      </c>
      <c r="AO23">
        <v>0</v>
      </c>
      <c r="AP23">
        <v>0</v>
      </c>
      <c r="AQ23">
        <v>0</v>
      </c>
      <c r="AR23">
        <v>8.1524324566896258</v>
      </c>
      <c r="AS23">
        <v>6.8507320267167593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30.049032313759504</v>
      </c>
      <c r="BB23">
        <f t="shared" si="0"/>
        <v>688.82733882881348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165.0688694670857</v>
      </c>
      <c r="L24">
        <v>45.460432842535774</v>
      </c>
      <c r="M24">
        <v>0</v>
      </c>
      <c r="N24">
        <v>29.691661611330545</v>
      </c>
      <c r="O24">
        <v>49.829890094122511</v>
      </c>
      <c r="P24">
        <v>50.584082244747442</v>
      </c>
      <c r="Q24">
        <v>0</v>
      </c>
      <c r="R24">
        <v>10.621008760302578</v>
      </c>
      <c r="S24">
        <v>6.6241330754009207</v>
      </c>
      <c r="T24">
        <v>0</v>
      </c>
      <c r="U24">
        <v>276.49379321547684</v>
      </c>
      <c r="V24">
        <v>4.6193762458853467</v>
      </c>
      <c r="W24">
        <v>10.21381354302803</v>
      </c>
      <c r="X24">
        <v>37.563589393188309</v>
      </c>
      <c r="Y24">
        <v>0</v>
      </c>
      <c r="Z24">
        <v>1.6688346065539552</v>
      </c>
      <c r="AA24">
        <v>3.5605779378000415</v>
      </c>
      <c r="AB24">
        <v>0.85978672761427666</v>
      </c>
      <c r="AC24">
        <v>2.4933532154038818</v>
      </c>
      <c r="AD24">
        <v>0</v>
      </c>
      <c r="AE24">
        <v>8.492290959507411</v>
      </c>
      <c r="AF24">
        <v>0</v>
      </c>
      <c r="AG24">
        <v>0</v>
      </c>
      <c r="AH24">
        <v>6.0179399223544143</v>
      </c>
      <c r="AI24">
        <v>0</v>
      </c>
      <c r="AJ24">
        <v>0</v>
      </c>
      <c r="AK24">
        <v>13.079190647777082</v>
      </c>
      <c r="AL24">
        <v>6.2126218004678178</v>
      </c>
      <c r="AM24">
        <v>4.0670201717804222</v>
      </c>
      <c r="AN24">
        <v>0</v>
      </c>
      <c r="AO24">
        <v>0</v>
      </c>
      <c r="AP24">
        <v>0</v>
      </c>
      <c r="AQ24">
        <v>0</v>
      </c>
      <c r="AR24">
        <v>13.353121953663116</v>
      </c>
      <c r="AS24">
        <v>6.8507320267167593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31.493211835342606</v>
      </c>
      <c r="BB24">
        <f t="shared" si="0"/>
        <v>721.93290862740059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165.07034857170945</v>
      </c>
      <c r="L25">
        <v>43.666322974705523</v>
      </c>
      <c r="M25">
        <v>0</v>
      </c>
      <c r="N25">
        <v>29.691661611330545</v>
      </c>
      <c r="O25">
        <v>49.829890094122511</v>
      </c>
      <c r="P25">
        <v>50.584082244747442</v>
      </c>
      <c r="Q25">
        <v>0</v>
      </c>
      <c r="R25">
        <v>10.621008760302578</v>
      </c>
      <c r="S25">
        <v>6.6263830765823721</v>
      </c>
      <c r="T25">
        <v>0</v>
      </c>
      <c r="U25">
        <v>276.49379321547684</v>
      </c>
      <c r="V25">
        <v>4.6193762458853467</v>
      </c>
      <c r="W25">
        <v>10.21381354302803</v>
      </c>
      <c r="X25">
        <v>37.563589393188309</v>
      </c>
      <c r="Y25">
        <v>0</v>
      </c>
      <c r="Z25">
        <v>1.6688346065539552</v>
      </c>
      <c r="AA25">
        <v>3.5605779378000415</v>
      </c>
      <c r="AB25">
        <v>3.3703632911709449</v>
      </c>
      <c r="AC25">
        <v>2.4933532154038818</v>
      </c>
      <c r="AD25">
        <v>0</v>
      </c>
      <c r="AE25">
        <v>8.492290959507411</v>
      </c>
      <c r="AF25">
        <v>0</v>
      </c>
      <c r="AG25">
        <v>0</v>
      </c>
      <c r="AH25">
        <v>11.183135768941765</v>
      </c>
      <c r="AI25">
        <v>0</v>
      </c>
      <c r="AJ25">
        <v>0</v>
      </c>
      <c r="AK25">
        <v>13.079190647777082</v>
      </c>
      <c r="AL25">
        <v>6.2126218004678178</v>
      </c>
      <c r="AM25">
        <v>4.0670201717804222</v>
      </c>
      <c r="AN25">
        <v>0</v>
      </c>
      <c r="AO25">
        <v>0</v>
      </c>
      <c r="AP25">
        <v>0</v>
      </c>
      <c r="AQ25">
        <v>0</v>
      </c>
      <c r="AR25">
        <v>13.353121953663116</v>
      </c>
      <c r="AS25">
        <v>6.8507320267167593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31.739221206233985</v>
      </c>
      <c r="BB25">
        <f t="shared" si="0"/>
        <v>727.57229090462806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165.07019648191343</v>
      </c>
      <c r="L26">
        <v>43.666171213331971</v>
      </c>
      <c r="M26">
        <v>0</v>
      </c>
      <c r="N26">
        <v>29.691661611330545</v>
      </c>
      <c r="O26">
        <v>49.829890094122511</v>
      </c>
      <c r="P26">
        <v>50.584082244747442</v>
      </c>
      <c r="Q26">
        <v>0</v>
      </c>
      <c r="R26">
        <v>10.621008760302578</v>
      </c>
      <c r="S26">
        <v>6.6263830765823721</v>
      </c>
      <c r="T26">
        <v>0</v>
      </c>
      <c r="U26">
        <v>276.49379321547684</v>
      </c>
      <c r="V26">
        <v>4.6193762458853467</v>
      </c>
      <c r="W26">
        <v>10.21381354302803</v>
      </c>
      <c r="X26">
        <v>37.563589393188309</v>
      </c>
      <c r="Y26">
        <v>0</v>
      </c>
      <c r="Z26">
        <v>1.6688346065539552</v>
      </c>
      <c r="AA26">
        <v>6.8395281402629919</v>
      </c>
      <c r="AB26">
        <v>3.3703632911709449</v>
      </c>
      <c r="AC26">
        <v>2.4933532154038818</v>
      </c>
      <c r="AD26">
        <v>0</v>
      </c>
      <c r="AE26">
        <v>8.492290959507411</v>
      </c>
      <c r="AF26">
        <v>0</v>
      </c>
      <c r="AG26">
        <v>0</v>
      </c>
      <c r="AH26">
        <v>12.035880104257982</v>
      </c>
      <c r="AI26">
        <v>0</v>
      </c>
      <c r="AJ26">
        <v>0</v>
      </c>
      <c r="AK26">
        <v>13.079190647777082</v>
      </c>
      <c r="AL26">
        <v>6.2126218004678178</v>
      </c>
      <c r="AM26">
        <v>4.0670201717804222</v>
      </c>
      <c r="AN26">
        <v>0</v>
      </c>
      <c r="AO26">
        <v>0</v>
      </c>
      <c r="AP26">
        <v>0</v>
      </c>
      <c r="AQ26">
        <v>0</v>
      </c>
      <c r="AR26">
        <v>8.1524324566896258</v>
      </c>
      <c r="AS26">
        <v>6.8507320267167593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31.694524515960772</v>
      </c>
      <c r="BB26">
        <f t="shared" si="0"/>
        <v>726.5476887845374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171.84303903151741</v>
      </c>
      <c r="L27">
        <v>31.70553621406934</v>
      </c>
      <c r="M27">
        <v>0</v>
      </c>
      <c r="N27">
        <v>29.691661611330545</v>
      </c>
      <c r="O27">
        <v>49.829890094122511</v>
      </c>
      <c r="P27">
        <v>50.584082244747442</v>
      </c>
      <c r="Q27">
        <v>0</v>
      </c>
      <c r="R27">
        <v>10.621008760302578</v>
      </c>
      <c r="S27">
        <v>6.8976272188946668</v>
      </c>
      <c r="T27">
        <v>0</v>
      </c>
      <c r="U27">
        <v>276.49379321547684</v>
      </c>
      <c r="V27">
        <v>4.6193762458853467</v>
      </c>
      <c r="W27">
        <v>10.21381354302803</v>
      </c>
      <c r="X27">
        <v>37.563589393188309</v>
      </c>
      <c r="Y27">
        <v>0</v>
      </c>
      <c r="Z27">
        <v>1.6688346065539552</v>
      </c>
      <c r="AA27">
        <v>6.4372029555416406</v>
      </c>
      <c r="AB27">
        <v>6.7751183919849707</v>
      </c>
      <c r="AC27">
        <v>4.9867059129618028</v>
      </c>
      <c r="AD27">
        <v>2.3472828789396782</v>
      </c>
      <c r="AE27">
        <v>8.492290959507411</v>
      </c>
      <c r="AF27">
        <v>0</v>
      </c>
      <c r="AG27">
        <v>0</v>
      </c>
      <c r="AH27">
        <v>17.054890859110834</v>
      </c>
      <c r="AI27">
        <v>0.98392001346274249</v>
      </c>
      <c r="AJ27">
        <v>0</v>
      </c>
      <c r="AK27">
        <v>13.079190647777082</v>
      </c>
      <c r="AL27">
        <v>6.2126218004678178</v>
      </c>
      <c r="AM27">
        <v>4.0670201717804222</v>
      </c>
      <c r="AN27">
        <v>0</v>
      </c>
      <c r="AO27">
        <v>0</v>
      </c>
      <c r="AP27">
        <v>0</v>
      </c>
      <c r="AQ27">
        <v>0</v>
      </c>
      <c r="AR27">
        <v>8.1524324566896258</v>
      </c>
      <c r="AS27">
        <v>6.8507320267167593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32.067775440419553</v>
      </c>
      <c r="BB27">
        <f t="shared" si="0"/>
        <v>735.10388581363804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165.06963215788676</v>
      </c>
      <c r="L28">
        <v>43.666895426887244</v>
      </c>
      <c r="M28">
        <v>0</v>
      </c>
      <c r="N28">
        <v>29.691661611330545</v>
      </c>
      <c r="O28">
        <v>49.829890094122511</v>
      </c>
      <c r="P28">
        <v>50.584082244747442</v>
      </c>
      <c r="Q28">
        <v>0</v>
      </c>
      <c r="R28">
        <v>10.621008760302578</v>
      </c>
      <c r="S28">
        <v>6.6241330754009207</v>
      </c>
      <c r="T28">
        <v>0</v>
      </c>
      <c r="U28">
        <v>276.49379321547684</v>
      </c>
      <c r="V28">
        <v>4.6193762458853467</v>
      </c>
      <c r="W28">
        <v>10.21381354302803</v>
      </c>
      <c r="X28">
        <v>37.563589393188309</v>
      </c>
      <c r="Y28">
        <v>0</v>
      </c>
      <c r="Z28">
        <v>3.3376694781882694</v>
      </c>
      <c r="AA28">
        <v>7.1549509705698178</v>
      </c>
      <c r="AB28">
        <v>6.7751183919849707</v>
      </c>
      <c r="AC28">
        <v>4.9867059129618028</v>
      </c>
      <c r="AD28">
        <v>4.6945657578793565</v>
      </c>
      <c r="AE28">
        <v>8.492290959507411</v>
      </c>
      <c r="AF28">
        <v>0</v>
      </c>
      <c r="AG28">
        <v>0</v>
      </c>
      <c r="AH28">
        <v>24.071760208515965</v>
      </c>
      <c r="AI28">
        <v>4.2636528738259232</v>
      </c>
      <c r="AJ28">
        <v>0</v>
      </c>
      <c r="AK28">
        <v>13.079190647777082</v>
      </c>
      <c r="AL28">
        <v>6.2126218004678178</v>
      </c>
      <c r="AM28">
        <v>4.0670201717804222</v>
      </c>
      <c r="AN28">
        <v>0</v>
      </c>
      <c r="AO28">
        <v>0</v>
      </c>
      <c r="AP28">
        <v>0</v>
      </c>
      <c r="AQ28">
        <v>0</v>
      </c>
      <c r="AR28">
        <v>8.1524324566896258</v>
      </c>
      <c r="AS28">
        <v>6.8507320267167593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32.90147335437004</v>
      </c>
      <c r="BB28">
        <f t="shared" si="0"/>
        <v>754.2151140707515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165.06980991667095</v>
      </c>
      <c r="L29">
        <v>43.666895426887244</v>
      </c>
      <c r="M29">
        <v>0</v>
      </c>
      <c r="N29">
        <v>29.691661611330545</v>
      </c>
      <c r="O29">
        <v>49.829890094122511</v>
      </c>
      <c r="P29">
        <v>50.584082244747442</v>
      </c>
      <c r="Q29">
        <v>0</v>
      </c>
      <c r="R29">
        <v>10.621008760302578</v>
      </c>
      <c r="S29">
        <v>6.6263830765823721</v>
      </c>
      <c r="T29">
        <v>0</v>
      </c>
      <c r="U29">
        <v>276.49379321547684</v>
      </c>
      <c r="V29">
        <v>4.6193762458853467</v>
      </c>
      <c r="W29">
        <v>10.21381354302803</v>
      </c>
      <c r="X29">
        <v>37.563589393188309</v>
      </c>
      <c r="Y29">
        <v>0</v>
      </c>
      <c r="Z29">
        <v>5.0065040847422244</v>
      </c>
      <c r="AA29">
        <v>7.1549509705698178</v>
      </c>
      <c r="AB29">
        <v>10.19362970068879</v>
      </c>
      <c r="AC29">
        <v>7.4876049207889785</v>
      </c>
      <c r="AD29">
        <v>7.0418486368190356</v>
      </c>
      <c r="AE29">
        <v>8.492290959507411</v>
      </c>
      <c r="AF29">
        <v>0</v>
      </c>
      <c r="AG29">
        <v>0</v>
      </c>
      <c r="AH29">
        <v>30.089700130870384</v>
      </c>
      <c r="AI29">
        <v>4.2636528738259232</v>
      </c>
      <c r="AJ29">
        <v>0</v>
      </c>
      <c r="AK29">
        <v>13.079190647777082</v>
      </c>
      <c r="AL29">
        <v>6.2126218004678178</v>
      </c>
      <c r="AM29">
        <v>4.0670201717804222</v>
      </c>
      <c r="AN29">
        <v>0</v>
      </c>
      <c r="AO29">
        <v>0</v>
      </c>
      <c r="AP29">
        <v>0</v>
      </c>
      <c r="AQ29">
        <v>0</v>
      </c>
      <c r="AR29">
        <v>13.353121953663116</v>
      </c>
      <c r="AS29">
        <v>6.8507320267167593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33.785818606589125</v>
      </c>
      <c r="BB29">
        <f t="shared" si="0"/>
        <v>774.48735379985067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165.07101035218292</v>
      </c>
      <c r="L30">
        <v>37.685456021061675</v>
      </c>
      <c r="M30">
        <v>0</v>
      </c>
      <c r="N30">
        <v>29.691661611330545</v>
      </c>
      <c r="O30">
        <v>49.829890094122511</v>
      </c>
      <c r="P30">
        <v>50.584082244747442</v>
      </c>
      <c r="Q30">
        <v>0</v>
      </c>
      <c r="R30">
        <v>10.621008760302578</v>
      </c>
      <c r="S30">
        <v>6.6263830765823721</v>
      </c>
      <c r="T30">
        <v>0</v>
      </c>
      <c r="U30">
        <v>276.49379321547684</v>
      </c>
      <c r="V30">
        <v>4.6193762458853467</v>
      </c>
      <c r="W30">
        <v>10.21381354302803</v>
      </c>
      <c r="X30">
        <v>37.563589393188309</v>
      </c>
      <c r="Y30">
        <v>0</v>
      </c>
      <c r="Z30">
        <v>5.0065040847422244</v>
      </c>
      <c r="AA30">
        <v>7.1549509705698178</v>
      </c>
      <c r="AB30">
        <v>10.19362970068879</v>
      </c>
      <c r="AC30">
        <v>7.4876049207889785</v>
      </c>
      <c r="AD30">
        <v>7.0418486368190356</v>
      </c>
      <c r="AE30">
        <v>8.492290959507411</v>
      </c>
      <c r="AF30">
        <v>0</v>
      </c>
      <c r="AG30">
        <v>0</v>
      </c>
      <c r="AH30">
        <v>30.089700130870384</v>
      </c>
      <c r="AI30">
        <v>4.2636528738259232</v>
      </c>
      <c r="AJ30">
        <v>0</v>
      </c>
      <c r="AK30">
        <v>13.079190647777082</v>
      </c>
      <c r="AL30">
        <v>6.2126218004678178</v>
      </c>
      <c r="AM30">
        <v>4.0670201717804222</v>
      </c>
      <c r="AN30">
        <v>0</v>
      </c>
      <c r="AO30">
        <v>0</v>
      </c>
      <c r="AP30">
        <v>0</v>
      </c>
      <c r="AQ30">
        <v>0</v>
      </c>
      <c r="AR30">
        <v>13.353121953663116</v>
      </c>
      <c r="AS30">
        <v>6.8507320267167593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33.535844617630033</v>
      </c>
      <c r="BB30">
        <f t="shared" si="0"/>
        <v>768.75708881849619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165.07050734637735</v>
      </c>
      <c r="L31">
        <v>39.480982580389131</v>
      </c>
      <c r="M31">
        <v>0</v>
      </c>
      <c r="N31">
        <v>29.691661611330545</v>
      </c>
      <c r="O31">
        <v>49.829890094122511</v>
      </c>
      <c r="P31">
        <v>50.584082244747442</v>
      </c>
      <c r="Q31">
        <v>0</v>
      </c>
      <c r="R31">
        <v>10.621008760302578</v>
      </c>
      <c r="S31">
        <v>6.6263830765823721</v>
      </c>
      <c r="T31">
        <v>0</v>
      </c>
      <c r="U31">
        <v>276.49379321547684</v>
      </c>
      <c r="V31">
        <v>4.6193762458853467</v>
      </c>
      <c r="W31">
        <v>9.9666048440440367</v>
      </c>
      <c r="X31">
        <v>30.515235554791502</v>
      </c>
      <c r="Y31">
        <v>0</v>
      </c>
      <c r="Z31">
        <v>5.0065040847422244</v>
      </c>
      <c r="AA31">
        <v>7.1549509705698178</v>
      </c>
      <c r="AB31">
        <v>10.19362970068879</v>
      </c>
      <c r="AC31">
        <v>7.4876049207889785</v>
      </c>
      <c r="AD31">
        <v>7.0418486368190356</v>
      </c>
      <c r="AE31">
        <v>8.492290959507411</v>
      </c>
      <c r="AF31">
        <v>0</v>
      </c>
      <c r="AG31">
        <v>0</v>
      </c>
      <c r="AH31">
        <v>30.089700130870384</v>
      </c>
      <c r="AI31">
        <v>4.2636528738259232</v>
      </c>
      <c r="AJ31">
        <v>0</v>
      </c>
      <c r="AK31">
        <v>13.079190647777082</v>
      </c>
      <c r="AL31">
        <v>6.2126218004678178</v>
      </c>
      <c r="AM31">
        <v>4.0670201717804222</v>
      </c>
      <c r="AN31">
        <v>0</v>
      </c>
      <c r="AO31">
        <v>0</v>
      </c>
      <c r="AP31">
        <v>0</v>
      </c>
      <c r="AQ31">
        <v>0</v>
      </c>
      <c r="AR31">
        <v>8.1524324566896258</v>
      </c>
      <c r="AS31">
        <v>6.8507320267167593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33.088533267131226</v>
      </c>
      <c r="BB31">
        <f t="shared" si="0"/>
        <v>758.50317168816264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165.06855163446849</v>
      </c>
      <c r="L32">
        <v>43.66660752610629</v>
      </c>
      <c r="M32">
        <v>0</v>
      </c>
      <c r="N32">
        <v>29.691661611330545</v>
      </c>
      <c r="O32">
        <v>49.829890094122511</v>
      </c>
      <c r="P32">
        <v>50.584082244747442</v>
      </c>
      <c r="Q32">
        <v>0</v>
      </c>
      <c r="R32">
        <v>10.621008760302578</v>
      </c>
      <c r="S32">
        <v>6.6263830765823721</v>
      </c>
      <c r="T32">
        <v>0</v>
      </c>
      <c r="U32">
        <v>276.49379321547684</v>
      </c>
      <c r="V32">
        <v>4.6193762458853467</v>
      </c>
      <c r="W32">
        <v>9.9666048440440367</v>
      </c>
      <c r="X32">
        <v>30.515235554791502</v>
      </c>
      <c r="Y32">
        <v>0</v>
      </c>
      <c r="Z32">
        <v>5.0065040847422244</v>
      </c>
      <c r="AA32">
        <v>7.1549509705698178</v>
      </c>
      <c r="AB32">
        <v>10.19362970068879</v>
      </c>
      <c r="AC32">
        <v>7.4876049207889785</v>
      </c>
      <c r="AD32">
        <v>7.0418486368190356</v>
      </c>
      <c r="AE32">
        <v>8.492290959507411</v>
      </c>
      <c r="AF32">
        <v>0</v>
      </c>
      <c r="AG32">
        <v>0</v>
      </c>
      <c r="AH32">
        <v>30.089700130870384</v>
      </c>
      <c r="AI32">
        <v>4.2636528738259232</v>
      </c>
      <c r="AJ32">
        <v>0</v>
      </c>
      <c r="AK32">
        <v>13.079190647777082</v>
      </c>
      <c r="AL32">
        <v>6.2126218004678178</v>
      </c>
      <c r="AM32">
        <v>4.0670201717804222</v>
      </c>
      <c r="AN32">
        <v>0</v>
      </c>
      <c r="AO32">
        <v>0</v>
      </c>
      <c r="AP32">
        <v>0</v>
      </c>
      <c r="AQ32">
        <v>0</v>
      </c>
      <c r="AR32">
        <v>8.1524324566896258</v>
      </c>
      <c r="AS32">
        <v>6.8507320267167593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33.263410641104407</v>
      </c>
      <c r="BB32">
        <f t="shared" si="0"/>
        <v>762.51196354799777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165.06941923884293</v>
      </c>
      <c r="L33">
        <v>45.460820510327117</v>
      </c>
      <c r="M33">
        <v>0</v>
      </c>
      <c r="N33">
        <v>29.691661611330545</v>
      </c>
      <c r="O33">
        <v>49.829890094122511</v>
      </c>
      <c r="P33">
        <v>50.584082244747442</v>
      </c>
      <c r="Q33">
        <v>0</v>
      </c>
      <c r="R33">
        <v>10.621008760302578</v>
      </c>
      <c r="S33">
        <v>6.6263830765823721</v>
      </c>
      <c r="T33">
        <v>0</v>
      </c>
      <c r="U33">
        <v>276.49379321547684</v>
      </c>
      <c r="V33">
        <v>4.6193762458853467</v>
      </c>
      <c r="W33">
        <v>8.1519324385874778</v>
      </c>
      <c r="X33">
        <v>30.515235554791502</v>
      </c>
      <c r="Y33">
        <v>0</v>
      </c>
      <c r="Z33">
        <v>5.0065040847422244</v>
      </c>
      <c r="AA33">
        <v>7.1549509705698178</v>
      </c>
      <c r="AB33">
        <v>10.19362970068879</v>
      </c>
      <c r="AC33">
        <v>7.4876049207889785</v>
      </c>
      <c r="AD33">
        <v>7.0418486368190356</v>
      </c>
      <c r="AE33">
        <v>8.492290959507411</v>
      </c>
      <c r="AF33">
        <v>0</v>
      </c>
      <c r="AG33">
        <v>0</v>
      </c>
      <c r="AH33">
        <v>30.089700130870384</v>
      </c>
      <c r="AI33">
        <v>4.2636528738259232</v>
      </c>
      <c r="AJ33">
        <v>0</v>
      </c>
      <c r="AK33">
        <v>13.079190647777082</v>
      </c>
      <c r="AL33">
        <v>6.2126218004678178</v>
      </c>
      <c r="AM33">
        <v>4.0670201717804222</v>
      </c>
      <c r="AN33">
        <v>0</v>
      </c>
      <c r="AO33">
        <v>0</v>
      </c>
      <c r="AP33">
        <v>0</v>
      </c>
      <c r="AQ33">
        <v>0</v>
      </c>
      <c r="AR33">
        <v>9.8391424921728223</v>
      </c>
      <c r="AS33">
        <v>6.8507320267167593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33.333096182642812</v>
      </c>
      <c r="BB33">
        <f t="shared" si="0"/>
        <v>764.10939622508124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165.07122127448915</v>
      </c>
      <c r="L34">
        <v>43.666400447241813</v>
      </c>
      <c r="M34">
        <v>0</v>
      </c>
      <c r="N34">
        <v>29.691661611330545</v>
      </c>
      <c r="O34">
        <v>49.829890094122511</v>
      </c>
      <c r="P34">
        <v>50.584082244747442</v>
      </c>
      <c r="Q34">
        <v>0</v>
      </c>
      <c r="R34">
        <v>10.621008760302578</v>
      </c>
      <c r="S34">
        <v>6.6263830765823721</v>
      </c>
      <c r="T34">
        <v>0</v>
      </c>
      <c r="U34">
        <v>276.49379321547684</v>
      </c>
      <c r="V34">
        <v>4.6193762458853467</v>
      </c>
      <c r="W34">
        <v>8.1519324385874778</v>
      </c>
      <c r="X34">
        <v>30.515235554791502</v>
      </c>
      <c r="Y34">
        <v>0</v>
      </c>
      <c r="Z34">
        <v>5.0065040847422244</v>
      </c>
      <c r="AA34">
        <v>7.1549509705698178</v>
      </c>
      <c r="AB34">
        <v>10.19362970068879</v>
      </c>
      <c r="AC34">
        <v>7.4876049207889785</v>
      </c>
      <c r="AD34">
        <v>4.6945657578793565</v>
      </c>
      <c r="AE34">
        <v>8.492290959507411</v>
      </c>
      <c r="AF34">
        <v>0</v>
      </c>
      <c r="AG34">
        <v>0</v>
      </c>
      <c r="AH34">
        <v>30.089700130870384</v>
      </c>
      <c r="AI34">
        <v>0.98392001346274249</v>
      </c>
      <c r="AJ34">
        <v>0</v>
      </c>
      <c r="AK34">
        <v>13.079190647777082</v>
      </c>
      <c r="AL34">
        <v>6.2126218004678178</v>
      </c>
      <c r="AM34">
        <v>4.0670201717804222</v>
      </c>
      <c r="AN34">
        <v>0</v>
      </c>
      <c r="AO34">
        <v>0</v>
      </c>
      <c r="AP34">
        <v>0</v>
      </c>
      <c r="AQ34">
        <v>0</v>
      </c>
      <c r="AR34">
        <v>9.8391424921728223</v>
      </c>
      <c r="AS34">
        <v>6.8507320267167593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33.022955491193009</v>
      </c>
      <c r="BB34">
        <f t="shared" si="0"/>
        <v>756.99990314978902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165.06908099912647</v>
      </c>
      <c r="L35">
        <v>17.073552705687565</v>
      </c>
      <c r="M35">
        <v>0</v>
      </c>
      <c r="N35">
        <v>29.691661611330545</v>
      </c>
      <c r="O35">
        <v>49.829890094122511</v>
      </c>
      <c r="P35">
        <v>50.584082244747442</v>
      </c>
      <c r="Q35">
        <v>0</v>
      </c>
      <c r="R35">
        <v>10.621008760302578</v>
      </c>
      <c r="S35">
        <v>6.6263830765823721</v>
      </c>
      <c r="T35">
        <v>0</v>
      </c>
      <c r="U35">
        <v>276.49379321547684</v>
      </c>
      <c r="V35">
        <v>4.6193762458853467</v>
      </c>
      <c r="W35">
        <v>10.21381354302803</v>
      </c>
      <c r="X35">
        <v>37.563589393188309</v>
      </c>
      <c r="Y35">
        <v>0</v>
      </c>
      <c r="Z35">
        <v>5.0065040847422244</v>
      </c>
      <c r="AA35">
        <v>7.1549509705698178</v>
      </c>
      <c r="AB35">
        <v>10.19362970068879</v>
      </c>
      <c r="AC35">
        <v>7.4876049207889785</v>
      </c>
      <c r="AD35">
        <v>2.3472828789396782</v>
      </c>
      <c r="AE35">
        <v>8.492290959507411</v>
      </c>
      <c r="AF35">
        <v>0</v>
      </c>
      <c r="AG35">
        <v>0</v>
      </c>
      <c r="AH35">
        <v>24.071760208515965</v>
      </c>
      <c r="AI35">
        <v>0</v>
      </c>
      <c r="AJ35">
        <v>0</v>
      </c>
      <c r="AK35">
        <v>13.079190647777082</v>
      </c>
      <c r="AL35">
        <v>3.2542304416700718</v>
      </c>
      <c r="AM35">
        <v>4.0670201717804222</v>
      </c>
      <c r="AN35">
        <v>0</v>
      </c>
      <c r="AO35">
        <v>0</v>
      </c>
      <c r="AP35">
        <v>0</v>
      </c>
      <c r="AQ35">
        <v>0</v>
      </c>
      <c r="AR35">
        <v>9.8391424921728223</v>
      </c>
      <c r="AS35">
        <v>6.8507320267167593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31.777637884241891</v>
      </c>
      <c r="BB35">
        <f t="shared" si="0"/>
        <v>728.45293350910606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165.07020764066715</v>
      </c>
      <c r="L36">
        <v>16.655946678897582</v>
      </c>
      <c r="M36">
        <v>0</v>
      </c>
      <c r="N36">
        <v>29.691661611330545</v>
      </c>
      <c r="O36">
        <v>49.829890094122511</v>
      </c>
      <c r="P36">
        <v>50.584082244747442</v>
      </c>
      <c r="Q36">
        <v>0</v>
      </c>
      <c r="R36">
        <v>10.621008760302578</v>
      </c>
      <c r="S36">
        <v>6.6263830765823721</v>
      </c>
      <c r="T36">
        <v>0</v>
      </c>
      <c r="U36">
        <v>276.49379321547684</v>
      </c>
      <c r="V36">
        <v>4.6193762458853467</v>
      </c>
      <c r="W36">
        <v>10.21381354302803</v>
      </c>
      <c r="X36">
        <v>37.563589393188309</v>
      </c>
      <c r="Y36">
        <v>0</v>
      </c>
      <c r="Z36">
        <v>3.3376694781882694</v>
      </c>
      <c r="AA36">
        <v>7.1549509705698178</v>
      </c>
      <c r="AB36">
        <v>10.19362970068879</v>
      </c>
      <c r="AC36">
        <v>4.9867059129618028</v>
      </c>
      <c r="AD36">
        <v>2.2452272255270294</v>
      </c>
      <c r="AE36">
        <v>8.492290959507411</v>
      </c>
      <c r="AF36">
        <v>0</v>
      </c>
      <c r="AG36">
        <v>0</v>
      </c>
      <c r="AH36">
        <v>24.071760208515965</v>
      </c>
      <c r="AI36">
        <v>0</v>
      </c>
      <c r="AJ36">
        <v>0</v>
      </c>
      <c r="AK36">
        <v>13.079190647777082</v>
      </c>
      <c r="AL36">
        <v>3.2542304416700718</v>
      </c>
      <c r="AM36">
        <v>4.0670201717804222</v>
      </c>
      <c r="AN36">
        <v>0</v>
      </c>
      <c r="AO36">
        <v>0</v>
      </c>
      <c r="AP36">
        <v>0</v>
      </c>
      <c r="AQ36">
        <v>0</v>
      </c>
      <c r="AR36">
        <v>9.8391424921728223</v>
      </c>
      <c r="AS36">
        <v>6.8507320267167593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31.581668254544681</v>
      </c>
      <c r="BB36">
        <f t="shared" si="0"/>
        <v>723.96063448576024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90.223918147972228</v>
      </c>
      <c r="L37">
        <v>16.698002025565746</v>
      </c>
      <c r="M37">
        <v>0</v>
      </c>
      <c r="N37">
        <v>29.691661611330545</v>
      </c>
      <c r="O37">
        <v>49.829890094122511</v>
      </c>
      <c r="P37">
        <v>50.584082244747442</v>
      </c>
      <c r="Q37">
        <v>0</v>
      </c>
      <c r="R37">
        <v>10.621008760302578</v>
      </c>
      <c r="S37">
        <v>6.6263830765823721</v>
      </c>
      <c r="T37">
        <v>0</v>
      </c>
      <c r="U37">
        <v>276.49379321547684</v>
      </c>
      <c r="V37">
        <v>4.6193762458853467</v>
      </c>
      <c r="W37">
        <v>10.21381354302803</v>
      </c>
      <c r="X37">
        <v>37.563589393188309</v>
      </c>
      <c r="Y37">
        <v>0</v>
      </c>
      <c r="Z37">
        <v>1.6688346065539552</v>
      </c>
      <c r="AA37">
        <v>7.1549509705698178</v>
      </c>
      <c r="AB37">
        <v>6.7957529618033803</v>
      </c>
      <c r="AC37">
        <v>4.1009096825297426</v>
      </c>
      <c r="AD37">
        <v>0</v>
      </c>
      <c r="AE37">
        <v>8.492290959507411</v>
      </c>
      <c r="AF37">
        <v>0</v>
      </c>
      <c r="AG37">
        <v>0</v>
      </c>
      <c r="AH37">
        <v>18.053820026612396</v>
      </c>
      <c r="AI37">
        <v>0</v>
      </c>
      <c r="AJ37">
        <v>0</v>
      </c>
      <c r="AK37">
        <v>13.079190647777082</v>
      </c>
      <c r="AL37">
        <v>3.2542304416700718</v>
      </c>
      <c r="AM37">
        <v>4.0670201717804222</v>
      </c>
      <c r="AN37">
        <v>0</v>
      </c>
      <c r="AO37">
        <v>0</v>
      </c>
      <c r="AP37">
        <v>0</v>
      </c>
      <c r="AQ37">
        <v>0</v>
      </c>
      <c r="AR37">
        <v>9.8391424921728223</v>
      </c>
      <c r="AS37">
        <v>6.8507320267167593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27.860636041858399</v>
      </c>
      <c r="BB37">
        <f t="shared" si="0"/>
        <v>638.66175730403734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80.203533945190003</v>
      </c>
      <c r="L38">
        <v>16.499548038577359</v>
      </c>
      <c r="M38">
        <v>0</v>
      </c>
      <c r="N38">
        <v>29.691661611330545</v>
      </c>
      <c r="O38">
        <v>49.829890094122511</v>
      </c>
      <c r="P38">
        <v>50.584082244747442</v>
      </c>
      <c r="Q38">
        <v>0</v>
      </c>
      <c r="R38">
        <v>10.621008760302578</v>
      </c>
      <c r="S38">
        <v>6.6263830765823721</v>
      </c>
      <c r="T38">
        <v>0</v>
      </c>
      <c r="U38">
        <v>276.49379321547684</v>
      </c>
      <c r="V38">
        <v>4.6193762458853467</v>
      </c>
      <c r="W38">
        <v>10.21381354302803</v>
      </c>
      <c r="X38">
        <v>37.563589393188309</v>
      </c>
      <c r="Y38">
        <v>0</v>
      </c>
      <c r="Z38">
        <v>1.6688346065539552</v>
      </c>
      <c r="AA38">
        <v>7.1549509705698178</v>
      </c>
      <c r="AB38">
        <v>6.7957529618033803</v>
      </c>
      <c r="AC38">
        <v>2.4933532154038818</v>
      </c>
      <c r="AD38">
        <v>0</v>
      </c>
      <c r="AE38">
        <v>8.492290959507411</v>
      </c>
      <c r="AF38">
        <v>0</v>
      </c>
      <c r="AG38">
        <v>0</v>
      </c>
      <c r="AH38">
        <v>18.053820026612396</v>
      </c>
      <c r="AI38">
        <v>0</v>
      </c>
      <c r="AJ38">
        <v>0</v>
      </c>
      <c r="AK38">
        <v>13.079190647777082</v>
      </c>
      <c r="AL38">
        <v>3.2542304416700718</v>
      </c>
      <c r="AM38">
        <v>4.0670201717804222</v>
      </c>
      <c r="AN38">
        <v>0</v>
      </c>
      <c r="AO38">
        <v>0</v>
      </c>
      <c r="AP38">
        <v>0</v>
      </c>
      <c r="AQ38">
        <v>0</v>
      </c>
      <c r="AR38">
        <v>9.8391424921728223</v>
      </c>
      <c r="AS38">
        <v>6.8507320267167593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27.366292745200127</v>
      </c>
      <c r="BB38">
        <f t="shared" si="0"/>
        <v>627.32970594379913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80.204789134481587</v>
      </c>
      <c r="L39">
        <v>16.499548038577359</v>
      </c>
      <c r="M39">
        <v>0</v>
      </c>
      <c r="N39">
        <v>29.691661611330545</v>
      </c>
      <c r="O39">
        <v>49.829890094122511</v>
      </c>
      <c r="P39">
        <v>50.584082244747442</v>
      </c>
      <c r="Q39">
        <v>0</v>
      </c>
      <c r="R39">
        <v>10.621008760302578</v>
      </c>
      <c r="S39">
        <v>6.6263830765823721</v>
      </c>
      <c r="T39">
        <v>0</v>
      </c>
      <c r="U39">
        <v>276.49379321547684</v>
      </c>
      <c r="V39">
        <v>4.6193762458853467</v>
      </c>
      <c r="W39">
        <v>10.21381354302803</v>
      </c>
      <c r="X39">
        <v>37.563589393188309</v>
      </c>
      <c r="Y39">
        <v>0</v>
      </c>
      <c r="Z39">
        <v>1.6688346065539552</v>
      </c>
      <c r="AA39">
        <v>7.1549509705698178</v>
      </c>
      <c r="AB39">
        <v>3.3703632911709449</v>
      </c>
      <c r="AC39">
        <v>2.4933532154038818</v>
      </c>
      <c r="AD39">
        <v>0</v>
      </c>
      <c r="AE39">
        <v>8.492290959507411</v>
      </c>
      <c r="AF39">
        <v>0</v>
      </c>
      <c r="AG39">
        <v>0</v>
      </c>
      <c r="AH39">
        <v>12.035880104257982</v>
      </c>
      <c r="AI39">
        <v>0</v>
      </c>
      <c r="AJ39">
        <v>0</v>
      </c>
      <c r="AK39">
        <v>13.079190647777082</v>
      </c>
      <c r="AL39">
        <v>3.2542304416700718</v>
      </c>
      <c r="AM39">
        <v>4.0670201717804222</v>
      </c>
      <c r="AN39">
        <v>0</v>
      </c>
      <c r="AO39">
        <v>0</v>
      </c>
      <c r="AP39">
        <v>0</v>
      </c>
      <c r="AQ39">
        <v>0</v>
      </c>
      <c r="AR39">
        <v>9.8391424921728223</v>
      </c>
      <c r="AS39">
        <v>6.8507320267167593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26.971614035125668</v>
      </c>
      <c r="BB39">
        <f t="shared" si="0"/>
        <v>618.2823102501784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80.204600673592097</v>
      </c>
      <c r="L40">
        <v>16.499548038577359</v>
      </c>
      <c r="M40">
        <v>0</v>
      </c>
      <c r="N40">
        <v>29.691661611330545</v>
      </c>
      <c r="O40">
        <v>49.829890094122511</v>
      </c>
      <c r="P40">
        <v>50.584082244747442</v>
      </c>
      <c r="Q40">
        <v>0</v>
      </c>
      <c r="R40">
        <v>10.621008760302578</v>
      </c>
      <c r="S40">
        <v>6.6263830765823721</v>
      </c>
      <c r="T40">
        <v>0</v>
      </c>
      <c r="U40">
        <v>276.49379321547684</v>
      </c>
      <c r="V40">
        <v>4.6193762458853467</v>
      </c>
      <c r="W40">
        <v>10.21381354302803</v>
      </c>
      <c r="X40">
        <v>37.563589393188309</v>
      </c>
      <c r="Y40">
        <v>0</v>
      </c>
      <c r="Z40">
        <v>1.6688346065539552</v>
      </c>
      <c r="AA40">
        <v>6.4372029555416406</v>
      </c>
      <c r="AB40">
        <v>3.3703632911709449</v>
      </c>
      <c r="AC40">
        <v>2.4933532154038818</v>
      </c>
      <c r="AD40">
        <v>0</v>
      </c>
      <c r="AE40">
        <v>8.492290959507411</v>
      </c>
      <c r="AF40">
        <v>0</v>
      </c>
      <c r="AG40">
        <v>0</v>
      </c>
      <c r="AH40">
        <v>6.0179399223544143</v>
      </c>
      <c r="AI40">
        <v>0</v>
      </c>
      <c r="AJ40">
        <v>0</v>
      </c>
      <c r="AK40">
        <v>13.079190647777082</v>
      </c>
      <c r="AL40">
        <v>3.2542304416700718</v>
      </c>
      <c r="AM40">
        <v>4.0670201717804222</v>
      </c>
      <c r="AN40">
        <v>0</v>
      </c>
      <c r="AO40">
        <v>0</v>
      </c>
      <c r="AP40">
        <v>0</v>
      </c>
      <c r="AQ40">
        <v>0</v>
      </c>
      <c r="AR40">
        <v>9.8391424921728223</v>
      </c>
      <c r="AS40">
        <v>6.8507320267167593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26.690054390828735</v>
      </c>
      <c r="BB40">
        <f t="shared" si="0"/>
        <v>611.82799323665404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150.37450410761866</v>
      </c>
      <c r="L41">
        <v>16.499548038577359</v>
      </c>
      <c r="M41">
        <v>0</v>
      </c>
      <c r="N41">
        <v>29.691661611330545</v>
      </c>
      <c r="O41">
        <v>49.829890094122511</v>
      </c>
      <c r="P41">
        <v>50.584082244747442</v>
      </c>
      <c r="Q41">
        <v>0</v>
      </c>
      <c r="R41">
        <v>10.621008760302578</v>
      </c>
      <c r="S41">
        <v>6.8975656826365066</v>
      </c>
      <c r="T41">
        <v>0</v>
      </c>
      <c r="U41">
        <v>276.49379321547684</v>
      </c>
      <c r="V41">
        <v>4.6193762458853467</v>
      </c>
      <c r="W41">
        <v>10.21381354302803</v>
      </c>
      <c r="X41">
        <v>35.504871391698181</v>
      </c>
      <c r="Y41">
        <v>0</v>
      </c>
      <c r="Z41">
        <v>1.6688346065539552</v>
      </c>
      <c r="AA41">
        <v>3.5605779378000415</v>
      </c>
      <c r="AB41">
        <v>3.3703632911709449</v>
      </c>
      <c r="AC41">
        <v>0</v>
      </c>
      <c r="AD41">
        <v>0</v>
      </c>
      <c r="AE41">
        <v>8.492290959507411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13.079190647777082</v>
      </c>
      <c r="AL41">
        <v>3.2542304416700718</v>
      </c>
      <c r="AM41">
        <v>4.0670201717804222</v>
      </c>
      <c r="AN41">
        <v>0</v>
      </c>
      <c r="AO41">
        <v>0</v>
      </c>
      <c r="AP41">
        <v>0</v>
      </c>
      <c r="AQ41">
        <v>0</v>
      </c>
      <c r="AR41">
        <v>10.68249750991442</v>
      </c>
      <c r="AS41">
        <v>6.8507320267167593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29.10767463568353</v>
      </c>
      <c r="BB41">
        <f t="shared" si="0"/>
        <v>667.24817789263147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89.74126320355775</v>
      </c>
      <c r="L42">
        <v>16.499548038577359</v>
      </c>
      <c r="M42">
        <v>0</v>
      </c>
      <c r="N42">
        <v>29.691661611330545</v>
      </c>
      <c r="O42">
        <v>49.829890094122511</v>
      </c>
      <c r="P42">
        <v>50.584082244747442</v>
      </c>
      <c r="Q42">
        <v>0</v>
      </c>
      <c r="R42">
        <v>10.621008760302578</v>
      </c>
      <c r="S42">
        <v>6.6241330754009207</v>
      </c>
      <c r="T42">
        <v>0</v>
      </c>
      <c r="U42">
        <v>276.49379321547684</v>
      </c>
      <c r="V42">
        <v>4.6193762458853467</v>
      </c>
      <c r="W42">
        <v>10.21381354302803</v>
      </c>
      <c r="X42">
        <v>35.504871391698181</v>
      </c>
      <c r="Y42">
        <v>0</v>
      </c>
      <c r="Z42">
        <v>1.6688346065539552</v>
      </c>
      <c r="AA42">
        <v>2.3133698121477764</v>
      </c>
      <c r="AB42">
        <v>3.3703632911709449</v>
      </c>
      <c r="AC42">
        <v>0</v>
      </c>
      <c r="AD42">
        <v>0</v>
      </c>
      <c r="AE42">
        <v>8.492290959507411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13.079190647777082</v>
      </c>
      <c r="AL42">
        <v>3.2542304416700718</v>
      </c>
      <c r="AM42">
        <v>4.0670201717804222</v>
      </c>
      <c r="AN42">
        <v>0</v>
      </c>
      <c r="AO42">
        <v>0</v>
      </c>
      <c r="AP42">
        <v>0</v>
      </c>
      <c r="AQ42">
        <v>0</v>
      </c>
      <c r="AR42">
        <v>10.68249750991442</v>
      </c>
      <c r="AS42">
        <v>6.8507320267167593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26.509642383259063</v>
      </c>
      <c r="BB42">
        <f t="shared" si="0"/>
        <v>607.69232850810727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77.040541534382015</v>
      </c>
      <c r="L43">
        <v>15.873176427851808</v>
      </c>
      <c r="M43">
        <v>0</v>
      </c>
      <c r="N43">
        <v>29.691661611330545</v>
      </c>
      <c r="O43">
        <v>49.829890094122511</v>
      </c>
      <c r="P43">
        <v>50.584082244747442</v>
      </c>
      <c r="Q43">
        <v>0</v>
      </c>
      <c r="R43">
        <v>10.621008760302578</v>
      </c>
      <c r="S43">
        <v>6.6241330754009207</v>
      </c>
      <c r="T43">
        <v>0</v>
      </c>
      <c r="U43">
        <v>276.49379321547684</v>
      </c>
      <c r="V43">
        <v>4.6193762458853467</v>
      </c>
      <c r="W43">
        <v>10.21381354302803</v>
      </c>
      <c r="X43">
        <v>37.563589393188309</v>
      </c>
      <c r="Y43">
        <v>0</v>
      </c>
      <c r="Z43">
        <v>1.6688346065539552</v>
      </c>
      <c r="AA43">
        <v>0</v>
      </c>
      <c r="AB43">
        <v>3.3703632911709449</v>
      </c>
      <c r="AC43">
        <v>0</v>
      </c>
      <c r="AD43">
        <v>0</v>
      </c>
      <c r="AE43">
        <v>8.492290959507411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13.079190647777082</v>
      </c>
      <c r="AL43">
        <v>3.2542304416700718</v>
      </c>
      <c r="AM43">
        <v>4.0670201717804222</v>
      </c>
      <c r="AN43">
        <v>0</v>
      </c>
      <c r="AO43">
        <v>0</v>
      </c>
      <c r="AP43">
        <v>0</v>
      </c>
      <c r="AQ43">
        <v>0</v>
      </c>
      <c r="AR43">
        <v>10.68249750991442</v>
      </c>
      <c r="AS43">
        <v>6.8507320267167593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25.94192543847371</v>
      </c>
      <c r="BB43">
        <f t="shared" si="0"/>
        <v>594.67830036233352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77.039776984374768</v>
      </c>
      <c r="L44">
        <v>15.873176427851808</v>
      </c>
      <c r="M44">
        <v>0</v>
      </c>
      <c r="N44">
        <v>29.691661611330545</v>
      </c>
      <c r="O44">
        <v>49.829890094122511</v>
      </c>
      <c r="P44">
        <v>50.584082244747442</v>
      </c>
      <c r="Q44">
        <v>0</v>
      </c>
      <c r="R44">
        <v>10.621008760302578</v>
      </c>
      <c r="S44">
        <v>6.6241330754009207</v>
      </c>
      <c r="T44">
        <v>0</v>
      </c>
      <c r="U44">
        <v>276.49379321547684</v>
      </c>
      <c r="V44">
        <v>4.6193762458853467</v>
      </c>
      <c r="W44">
        <v>10.21381354302803</v>
      </c>
      <c r="X44">
        <v>37.563589393188309</v>
      </c>
      <c r="Y44">
        <v>0</v>
      </c>
      <c r="Z44">
        <v>1.6688346065539552</v>
      </c>
      <c r="AA44">
        <v>0</v>
      </c>
      <c r="AB44">
        <v>3.3703632911709449</v>
      </c>
      <c r="AC44">
        <v>0</v>
      </c>
      <c r="AD44">
        <v>0</v>
      </c>
      <c r="AE44">
        <v>4.231599410770194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13.079190647777082</v>
      </c>
      <c r="AL44">
        <v>3.2542304416700718</v>
      </c>
      <c r="AM44">
        <v>4.0670201717804222</v>
      </c>
      <c r="AN44">
        <v>0</v>
      </c>
      <c r="AO44">
        <v>0</v>
      </c>
      <c r="AP44">
        <v>0</v>
      </c>
      <c r="AQ44">
        <v>0</v>
      </c>
      <c r="AR44">
        <v>10.68249750991442</v>
      </c>
      <c r="AS44">
        <v>6.8507320267167593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25.763796573546188</v>
      </c>
      <c r="BB44">
        <f t="shared" si="0"/>
        <v>590.59497312851659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77.04090503198131</v>
      </c>
      <c r="L45">
        <v>15.790343002904292</v>
      </c>
      <c r="M45">
        <v>0</v>
      </c>
      <c r="N45">
        <v>29.691661611330545</v>
      </c>
      <c r="O45">
        <v>49.829890094122511</v>
      </c>
      <c r="P45">
        <v>50.584082244747442</v>
      </c>
      <c r="Q45">
        <v>0</v>
      </c>
      <c r="R45">
        <v>10.621008760302578</v>
      </c>
      <c r="S45">
        <v>6.6241330754009207</v>
      </c>
      <c r="T45">
        <v>0</v>
      </c>
      <c r="U45">
        <v>276.49379321547684</v>
      </c>
      <c r="V45">
        <v>4.6193762458853467</v>
      </c>
      <c r="W45">
        <v>10.21381354302803</v>
      </c>
      <c r="X45">
        <v>37.563589393188309</v>
      </c>
      <c r="Y45">
        <v>0</v>
      </c>
      <c r="Z45">
        <v>0</v>
      </c>
      <c r="AA45">
        <v>0</v>
      </c>
      <c r="AB45">
        <v>3.3703632911709449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13.079190647777082</v>
      </c>
      <c r="AL45">
        <v>3.2542304416700718</v>
      </c>
      <c r="AM45">
        <v>4.0670201717804222</v>
      </c>
      <c r="AN45">
        <v>0</v>
      </c>
      <c r="AO45">
        <v>0</v>
      </c>
      <c r="AP45">
        <v>0</v>
      </c>
      <c r="AQ45">
        <v>0</v>
      </c>
      <c r="AR45">
        <v>10.68249750991442</v>
      </c>
      <c r="AS45">
        <v>6.8507320267167593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25.513743146849187</v>
      </c>
      <c r="BB45">
        <f t="shared" si="0"/>
        <v>584.86288716054855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77.039659421328793</v>
      </c>
      <c r="L46">
        <v>15.790343002904292</v>
      </c>
      <c r="M46">
        <v>0</v>
      </c>
      <c r="N46">
        <v>29.691661611330545</v>
      </c>
      <c r="O46">
        <v>49.829890094122511</v>
      </c>
      <c r="P46">
        <v>50.584082244747442</v>
      </c>
      <c r="Q46">
        <v>0</v>
      </c>
      <c r="R46">
        <v>10.621008760302578</v>
      </c>
      <c r="S46">
        <v>6.6241330754009207</v>
      </c>
      <c r="T46">
        <v>0</v>
      </c>
      <c r="U46">
        <v>276.49379321547684</v>
      </c>
      <c r="V46">
        <v>4.6193762458853467</v>
      </c>
      <c r="W46">
        <v>10.21381354302803</v>
      </c>
      <c r="X46">
        <v>37.563589393188309</v>
      </c>
      <c r="Y46">
        <v>0</v>
      </c>
      <c r="Z46">
        <v>0</v>
      </c>
      <c r="AA46">
        <v>0</v>
      </c>
      <c r="AB46">
        <v>3.3703632911709449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13.079190647777082</v>
      </c>
      <c r="AL46">
        <v>3.2542304416700718</v>
      </c>
      <c r="AM46">
        <v>4.0670201717804222</v>
      </c>
      <c r="AN46">
        <v>0</v>
      </c>
      <c r="AO46">
        <v>0</v>
      </c>
      <c r="AP46">
        <v>0</v>
      </c>
      <c r="AQ46">
        <v>0</v>
      </c>
      <c r="AR46">
        <v>10.68249750991442</v>
      </c>
      <c r="AS46">
        <v>6.8507320267167593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25.513691080323916</v>
      </c>
      <c r="BB46">
        <f t="shared" si="0"/>
        <v>584.86169361642135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80.203111771764412</v>
      </c>
      <c r="L47">
        <v>15.424465979273412</v>
      </c>
      <c r="M47">
        <v>0</v>
      </c>
      <c r="N47">
        <v>29.691661611330545</v>
      </c>
      <c r="O47">
        <v>49.829890094122511</v>
      </c>
      <c r="P47">
        <v>50.584082244747442</v>
      </c>
      <c r="Q47">
        <v>0</v>
      </c>
      <c r="R47">
        <v>10.621008760302578</v>
      </c>
      <c r="S47">
        <v>2.3365567854773861</v>
      </c>
      <c r="T47">
        <v>0</v>
      </c>
      <c r="U47">
        <v>276.49379321547684</v>
      </c>
      <c r="V47">
        <v>4.6193762458853467</v>
      </c>
      <c r="W47">
        <v>10.21381354302803</v>
      </c>
      <c r="X47">
        <v>37.563589393188309</v>
      </c>
      <c r="Y47">
        <v>0</v>
      </c>
      <c r="Z47">
        <v>0</v>
      </c>
      <c r="AA47">
        <v>0</v>
      </c>
      <c r="AB47">
        <v>2.4074026825297432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13.079190647777082</v>
      </c>
      <c r="AL47">
        <v>3.2542304416700718</v>
      </c>
      <c r="AM47">
        <v>4.0670201717804222</v>
      </c>
      <c r="AN47">
        <v>0</v>
      </c>
      <c r="AO47">
        <v>0</v>
      </c>
      <c r="AP47">
        <v>0</v>
      </c>
      <c r="AQ47">
        <v>0</v>
      </c>
      <c r="AR47">
        <v>10.68249750991442</v>
      </c>
      <c r="AS47">
        <v>7.1932688666249218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25.425475326532506</v>
      </c>
      <c r="BB47">
        <f t="shared" si="0"/>
        <v>582.839484638361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80.202267355155669</v>
      </c>
      <c r="L48">
        <v>15.424465979273412</v>
      </c>
      <c r="M48">
        <v>0</v>
      </c>
      <c r="N48">
        <v>29.691661611330545</v>
      </c>
      <c r="O48">
        <v>49.829890094122511</v>
      </c>
      <c r="P48">
        <v>50.584082244747442</v>
      </c>
      <c r="Q48">
        <v>0</v>
      </c>
      <c r="R48">
        <v>10.621008760302578</v>
      </c>
      <c r="S48">
        <v>2.0025015352189213</v>
      </c>
      <c r="T48">
        <v>0</v>
      </c>
      <c r="U48">
        <v>276.49379321547684</v>
      </c>
      <c r="V48">
        <v>4.6193762458853467</v>
      </c>
      <c r="W48">
        <v>10.21381354302803</v>
      </c>
      <c r="X48">
        <v>37.563589393188309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13.079190647777082</v>
      </c>
      <c r="AL48">
        <v>3.2542304416700718</v>
      </c>
      <c r="AM48">
        <v>4.0670201717804222</v>
      </c>
      <c r="AN48">
        <v>0</v>
      </c>
      <c r="AO48">
        <v>0</v>
      </c>
      <c r="AP48">
        <v>0</v>
      </c>
      <c r="AQ48">
        <v>0</v>
      </c>
      <c r="AR48">
        <v>10.68249750991442</v>
      </c>
      <c r="AS48">
        <v>7.1932688666249218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25.310847088327719</v>
      </c>
      <c r="BB48">
        <f t="shared" si="0"/>
        <v>580.21181052716872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80.20391109341162</v>
      </c>
      <c r="L49">
        <v>15.038674887697109</v>
      </c>
      <c r="M49">
        <v>0</v>
      </c>
      <c r="N49">
        <v>29.691661611330545</v>
      </c>
      <c r="O49">
        <v>49.829890094122511</v>
      </c>
      <c r="P49">
        <v>50.584082244747442</v>
      </c>
      <c r="Q49">
        <v>0</v>
      </c>
      <c r="R49">
        <v>10.621008760302578</v>
      </c>
      <c r="S49">
        <v>1.9527440669144185</v>
      </c>
      <c r="T49">
        <v>0</v>
      </c>
      <c r="U49">
        <v>276.49379321547684</v>
      </c>
      <c r="V49">
        <v>4.6193762458853467</v>
      </c>
      <c r="W49">
        <v>10.21381354302803</v>
      </c>
      <c r="X49">
        <v>37.563589393188309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13.079190647777082</v>
      </c>
      <c r="AL49">
        <v>3.2542304416700718</v>
      </c>
      <c r="AM49">
        <v>4.0670201717804222</v>
      </c>
      <c r="AN49">
        <v>0</v>
      </c>
      <c r="AO49">
        <v>0</v>
      </c>
      <c r="AP49">
        <v>0.16309440200375702</v>
      </c>
      <c r="AQ49">
        <v>0</v>
      </c>
      <c r="AR49">
        <v>10.68249750991442</v>
      </c>
      <c r="AS49">
        <v>7.1932688666249218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25.299527212787545</v>
      </c>
      <c r="BB49">
        <f t="shared" si="0"/>
        <v>579.95231998308782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80.204655113344032</v>
      </c>
      <c r="L50">
        <v>15.038674887697109</v>
      </c>
      <c r="M50">
        <v>0</v>
      </c>
      <c r="N50">
        <v>29.691661611330545</v>
      </c>
      <c r="O50">
        <v>49.829890094122511</v>
      </c>
      <c r="P50">
        <v>50.584082244747442</v>
      </c>
      <c r="Q50">
        <v>0</v>
      </c>
      <c r="R50">
        <v>10.621008760302578</v>
      </c>
      <c r="S50">
        <v>2.0038136311639199</v>
      </c>
      <c r="T50">
        <v>0</v>
      </c>
      <c r="U50">
        <v>276.49379321547684</v>
      </c>
      <c r="V50">
        <v>4.6193762458853467</v>
      </c>
      <c r="W50">
        <v>10.21381354302803</v>
      </c>
      <c r="X50">
        <v>37.563589393188309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13.079190647777082</v>
      </c>
      <c r="AL50">
        <v>3.2542304416700718</v>
      </c>
      <c r="AM50">
        <v>4.0670201717804222</v>
      </c>
      <c r="AN50">
        <v>0</v>
      </c>
      <c r="AO50">
        <v>0</v>
      </c>
      <c r="AP50">
        <v>0.16309440200375702</v>
      </c>
      <c r="AQ50">
        <v>0</v>
      </c>
      <c r="AR50">
        <v>10.68249750991442</v>
      </c>
      <c r="AS50">
        <v>7.1932688666249218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25.301693020606344</v>
      </c>
      <c r="BB50">
        <f t="shared" si="0"/>
        <v>580.00196775945096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83.282803251526602</v>
      </c>
      <c r="L51">
        <v>15.038674887697109</v>
      </c>
      <c r="M51">
        <v>0</v>
      </c>
      <c r="N51">
        <v>29.691661611330545</v>
      </c>
      <c r="O51">
        <v>49.829890094122511</v>
      </c>
      <c r="P51">
        <v>50.584082244747442</v>
      </c>
      <c r="Q51">
        <v>0</v>
      </c>
      <c r="R51">
        <v>10.621008760302578</v>
      </c>
      <c r="S51">
        <v>2.0038136311639199</v>
      </c>
      <c r="T51">
        <v>0</v>
      </c>
      <c r="U51">
        <v>276.49379321547684</v>
      </c>
      <c r="V51">
        <v>4.6193762458853467</v>
      </c>
      <c r="W51">
        <v>10.21381354302803</v>
      </c>
      <c r="X51">
        <v>37.563589393188309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13.079190647777082</v>
      </c>
      <c r="AL51">
        <v>3.2542304416700718</v>
      </c>
      <c r="AM51">
        <v>4.0670201717804222</v>
      </c>
      <c r="AN51">
        <v>0</v>
      </c>
      <c r="AO51">
        <v>0</v>
      </c>
      <c r="AP51">
        <v>0.16309440200375702</v>
      </c>
      <c r="AQ51">
        <v>0</v>
      </c>
      <c r="AR51">
        <v>10.68249750991442</v>
      </c>
      <c r="AS51">
        <v>7.5358054414527231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25.444677641610177</v>
      </c>
      <c r="BB51">
        <f t="shared" si="0"/>
        <v>583.27966785145736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83.273126624453397</v>
      </c>
      <c r="L52">
        <v>15.539643396495649</v>
      </c>
      <c r="M52">
        <v>0</v>
      </c>
      <c r="N52">
        <v>29.691661611330545</v>
      </c>
      <c r="O52">
        <v>49.829890094122511</v>
      </c>
      <c r="P52">
        <v>50.584082244747442</v>
      </c>
      <c r="Q52">
        <v>0</v>
      </c>
      <c r="R52">
        <v>10.621008760302578</v>
      </c>
      <c r="S52">
        <v>2.0038136311639199</v>
      </c>
      <c r="T52">
        <v>0</v>
      </c>
      <c r="U52">
        <v>276.49379321547684</v>
      </c>
      <c r="V52">
        <v>4.6193762458853467</v>
      </c>
      <c r="W52">
        <v>10.21381354302803</v>
      </c>
      <c r="X52">
        <v>37.563589393188309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13.079190647777082</v>
      </c>
      <c r="AL52">
        <v>3.2542304416700718</v>
      </c>
      <c r="AM52">
        <v>4.0670201717804222</v>
      </c>
      <c r="AN52">
        <v>0</v>
      </c>
      <c r="AO52">
        <v>0</v>
      </c>
      <c r="AP52">
        <v>0.16309440200375702</v>
      </c>
      <c r="AQ52">
        <v>0</v>
      </c>
      <c r="AR52">
        <v>10.68249750991442</v>
      </c>
      <c r="AS52">
        <v>7.5358054414527231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25.465213642266306</v>
      </c>
      <c r="BB52">
        <f t="shared" si="0"/>
        <v>583.75042373252654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86.206073409500718</v>
      </c>
      <c r="L53">
        <v>15.424465979273412</v>
      </c>
      <c r="M53">
        <v>0</v>
      </c>
      <c r="N53">
        <v>29.691661611330545</v>
      </c>
      <c r="O53">
        <v>49.829890094122511</v>
      </c>
      <c r="P53">
        <v>50.584082244747442</v>
      </c>
      <c r="Q53">
        <v>0</v>
      </c>
      <c r="R53">
        <v>10.621008760302578</v>
      </c>
      <c r="S53">
        <v>2.0859665444136328</v>
      </c>
      <c r="T53">
        <v>0</v>
      </c>
      <c r="U53">
        <v>276.49379321547684</v>
      </c>
      <c r="V53">
        <v>4.6193762458853467</v>
      </c>
      <c r="W53">
        <v>10.21381354302803</v>
      </c>
      <c r="X53">
        <v>37.563589393188309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13.079190647777082</v>
      </c>
      <c r="AL53">
        <v>3.2542304416700718</v>
      </c>
      <c r="AM53">
        <v>4.0670201717804222</v>
      </c>
      <c r="AN53">
        <v>0</v>
      </c>
      <c r="AO53">
        <v>0</v>
      </c>
      <c r="AP53">
        <v>0.16309440200375702</v>
      </c>
      <c r="AQ53">
        <v>0</v>
      </c>
      <c r="AR53">
        <v>10.68249750991442</v>
      </c>
      <c r="AS53">
        <v>7.5358054414527231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25.586430393615231</v>
      </c>
      <c r="BB53">
        <f t="shared" si="0"/>
        <v>586.52912926225235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86.215383574261566</v>
      </c>
      <c r="L54">
        <v>15.424465979273412</v>
      </c>
      <c r="M54">
        <v>0</v>
      </c>
      <c r="N54">
        <v>29.691661611330545</v>
      </c>
      <c r="O54">
        <v>49.829890094122511</v>
      </c>
      <c r="P54">
        <v>50.584082244747442</v>
      </c>
      <c r="Q54">
        <v>0</v>
      </c>
      <c r="R54">
        <v>10.621008760302578</v>
      </c>
      <c r="S54">
        <v>2.0754744268954455</v>
      </c>
      <c r="T54">
        <v>0</v>
      </c>
      <c r="U54">
        <v>276.49379321547684</v>
      </c>
      <c r="V54">
        <v>4.6193762458853467</v>
      </c>
      <c r="W54">
        <v>10.21381354302803</v>
      </c>
      <c r="X54">
        <v>37.563589393188309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13.079190647777082</v>
      </c>
      <c r="AL54">
        <v>3.2542304416700718</v>
      </c>
      <c r="AM54">
        <v>4.0670201717804222</v>
      </c>
      <c r="AN54">
        <v>0</v>
      </c>
      <c r="AO54">
        <v>0</v>
      </c>
      <c r="AP54">
        <v>0.16309440200375702</v>
      </c>
      <c r="AQ54">
        <v>0</v>
      </c>
      <c r="AR54">
        <v>10.68249750991442</v>
      </c>
      <c r="AS54">
        <v>7.5358054414527231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25.586380987989983</v>
      </c>
      <c r="BB54">
        <f t="shared" si="0"/>
        <v>586.52799671512037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86.206073409500718</v>
      </c>
      <c r="L55">
        <v>18.054656560567633</v>
      </c>
      <c r="M55">
        <v>0</v>
      </c>
      <c r="N55">
        <v>29.691661611330545</v>
      </c>
      <c r="O55">
        <v>49.829890094122511</v>
      </c>
      <c r="P55">
        <v>50.584082244747442</v>
      </c>
      <c r="Q55">
        <v>0</v>
      </c>
      <c r="R55">
        <v>10.621008760302578</v>
      </c>
      <c r="S55">
        <v>3.2860179522516959</v>
      </c>
      <c r="T55">
        <v>0</v>
      </c>
      <c r="U55">
        <v>276.49379321547684</v>
      </c>
      <c r="V55">
        <v>4.6193762458853467</v>
      </c>
      <c r="W55">
        <v>10.216102038612679</v>
      </c>
      <c r="X55">
        <v>37.560103185345788</v>
      </c>
      <c r="Y55">
        <v>0</v>
      </c>
      <c r="Z55">
        <v>1.6688346065539552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13.079190647777082</v>
      </c>
      <c r="AL55">
        <v>3.2542304416700718</v>
      </c>
      <c r="AM55">
        <v>4.0670201717804222</v>
      </c>
      <c r="AN55">
        <v>0</v>
      </c>
      <c r="AO55">
        <v>0</v>
      </c>
      <c r="AP55">
        <v>1.6309448152786474</v>
      </c>
      <c r="AQ55">
        <v>0</v>
      </c>
      <c r="AR55">
        <v>10.68249750991442</v>
      </c>
      <c r="AS55">
        <v>7.5358054414527231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25.877597878217422</v>
      </c>
      <c r="BB55">
        <f t="shared" si="0"/>
        <v>593.20369107435363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86.215383574261566</v>
      </c>
      <c r="L56">
        <v>15.955950699906086</v>
      </c>
      <c r="M56">
        <v>0</v>
      </c>
      <c r="N56">
        <v>29.691661611330545</v>
      </c>
      <c r="O56">
        <v>49.829890094122511</v>
      </c>
      <c r="P56">
        <v>50.584082244747442</v>
      </c>
      <c r="Q56">
        <v>0</v>
      </c>
      <c r="R56">
        <v>11.062568457733249</v>
      </c>
      <c r="S56">
        <v>3.2860179522516959</v>
      </c>
      <c r="T56">
        <v>0</v>
      </c>
      <c r="U56">
        <v>276.49379321547684</v>
      </c>
      <c r="V56">
        <v>4.6193762458853467</v>
      </c>
      <c r="W56">
        <v>10.216102038612679</v>
      </c>
      <c r="X56">
        <v>37.560103185345788</v>
      </c>
      <c r="Y56">
        <v>0</v>
      </c>
      <c r="Z56">
        <v>1.6688346065539552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13.079190647777082</v>
      </c>
      <c r="AL56">
        <v>3.2542304416700718</v>
      </c>
      <c r="AM56">
        <v>4.0670201717804222</v>
      </c>
      <c r="AN56">
        <v>0</v>
      </c>
      <c r="AO56">
        <v>0</v>
      </c>
      <c r="AP56">
        <v>1.6309448152786474</v>
      </c>
      <c r="AQ56">
        <v>0</v>
      </c>
      <c r="AR56">
        <v>10.68249750991442</v>
      </c>
      <c r="AS56">
        <v>7.5358054414527231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25.80871833348138</v>
      </c>
      <c r="BB56">
        <f t="shared" si="0"/>
        <v>591.62473462061962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86.206073409500718</v>
      </c>
      <c r="L57">
        <v>16.197118594948989</v>
      </c>
      <c r="M57">
        <v>0</v>
      </c>
      <c r="N57">
        <v>29.691661611330545</v>
      </c>
      <c r="O57">
        <v>49.829890094122511</v>
      </c>
      <c r="P57">
        <v>50.584082244747442</v>
      </c>
      <c r="Q57">
        <v>0</v>
      </c>
      <c r="R57">
        <v>10.625332564393302</v>
      </c>
      <c r="S57">
        <v>3.2860179522516959</v>
      </c>
      <c r="T57">
        <v>0</v>
      </c>
      <c r="U57">
        <v>276.49379321547684</v>
      </c>
      <c r="V57">
        <v>4.6193762458853467</v>
      </c>
      <c r="W57">
        <v>10.216102038612679</v>
      </c>
      <c r="X57">
        <v>37.560103185345788</v>
      </c>
      <c r="Y57">
        <v>0</v>
      </c>
      <c r="Z57">
        <v>1.6688346065539552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13.079190647777082</v>
      </c>
      <c r="AL57">
        <v>6.2126218004678178</v>
      </c>
      <c r="AM57">
        <v>4.0670201717804222</v>
      </c>
      <c r="AN57">
        <v>0</v>
      </c>
      <c r="AO57">
        <v>0</v>
      </c>
      <c r="AP57">
        <v>1.6309448152786474</v>
      </c>
      <c r="AQ57">
        <v>0</v>
      </c>
      <c r="AR57">
        <v>10.68249750991442</v>
      </c>
      <c r="AS57">
        <v>7.5358054414527231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25.923794285063302</v>
      </c>
      <c r="BB57">
        <f t="shared" si="0"/>
        <v>594.26267186477753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86.215383574261566</v>
      </c>
      <c r="L58">
        <v>16.113570320262408</v>
      </c>
      <c r="M58">
        <v>0</v>
      </c>
      <c r="N58">
        <v>29.691661611330545</v>
      </c>
      <c r="O58">
        <v>49.829890094122511</v>
      </c>
      <c r="P58">
        <v>50.584082244747442</v>
      </c>
      <c r="Q58">
        <v>0</v>
      </c>
      <c r="R58">
        <v>10.621008760302578</v>
      </c>
      <c r="S58">
        <v>3.2860179522516959</v>
      </c>
      <c r="T58">
        <v>0</v>
      </c>
      <c r="U58">
        <v>276.49379321547684</v>
      </c>
      <c r="V58">
        <v>4.6193762458853467</v>
      </c>
      <c r="W58">
        <v>10.216102038612679</v>
      </c>
      <c r="X58">
        <v>37.559872549202893</v>
      </c>
      <c r="Y58">
        <v>0</v>
      </c>
      <c r="Z58">
        <v>1.6688346065539552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13.079190647777082</v>
      </c>
      <c r="AL58">
        <v>21.004578594456547</v>
      </c>
      <c r="AM58">
        <v>4.0670201717804222</v>
      </c>
      <c r="AN58">
        <v>0</v>
      </c>
      <c r="AO58">
        <v>0</v>
      </c>
      <c r="AP58">
        <v>1.6309448152786474</v>
      </c>
      <c r="AQ58">
        <v>0</v>
      </c>
      <c r="AR58">
        <v>10.68249750991442</v>
      </c>
      <c r="AS58">
        <v>7.5358054414527231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26.538804550455374</v>
      </c>
      <c r="BB58">
        <f t="shared" si="0"/>
        <v>608.36082584321491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80.202610702715972</v>
      </c>
      <c r="L59">
        <v>16.113570320262408</v>
      </c>
      <c r="M59">
        <v>0</v>
      </c>
      <c r="N59">
        <v>29.691661611330545</v>
      </c>
      <c r="O59">
        <v>49.829890094122511</v>
      </c>
      <c r="P59">
        <v>50.584082244747442</v>
      </c>
      <c r="Q59">
        <v>0</v>
      </c>
      <c r="R59">
        <v>10.621008760302578</v>
      </c>
      <c r="S59">
        <v>2.0861950881780968</v>
      </c>
      <c r="T59">
        <v>0</v>
      </c>
      <c r="U59">
        <v>276.49379321547684</v>
      </c>
      <c r="V59">
        <v>4.6193762458853467</v>
      </c>
      <c r="W59">
        <v>10.216102038612679</v>
      </c>
      <c r="X59">
        <v>36.9997539786864</v>
      </c>
      <c r="Y59">
        <v>0</v>
      </c>
      <c r="Z59">
        <v>3.3376694781882694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13.079190647777082</v>
      </c>
      <c r="AL59">
        <v>21.004578594456547</v>
      </c>
      <c r="AM59">
        <v>4.0670201717804222</v>
      </c>
      <c r="AN59">
        <v>0</v>
      </c>
      <c r="AO59">
        <v>0</v>
      </c>
      <c r="AP59">
        <v>1.6309448152786474</v>
      </c>
      <c r="AQ59">
        <v>0</v>
      </c>
      <c r="AR59">
        <v>10.68249750991442</v>
      </c>
      <c r="AS59">
        <v>7.5358054414527231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26.28366239009322</v>
      </c>
      <c r="BB59">
        <f t="shared" si="0"/>
        <v>602.51208856907556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80.202610702715972</v>
      </c>
      <c r="L60">
        <v>16.113570320262408</v>
      </c>
      <c r="M60">
        <v>0</v>
      </c>
      <c r="N60">
        <v>29.691661611330545</v>
      </c>
      <c r="O60">
        <v>49.829890094122511</v>
      </c>
      <c r="P60">
        <v>50.584082244747442</v>
      </c>
      <c r="Q60">
        <v>0</v>
      </c>
      <c r="R60">
        <v>10.621008760302578</v>
      </c>
      <c r="S60">
        <v>2.0861950881780968</v>
      </c>
      <c r="T60">
        <v>0</v>
      </c>
      <c r="U60">
        <v>276.49379321547684</v>
      </c>
      <c r="V60">
        <v>4.6193762458853467</v>
      </c>
      <c r="W60">
        <v>10.21381354302803</v>
      </c>
      <c r="X60">
        <v>37.563589393188309</v>
      </c>
      <c r="Y60">
        <v>0</v>
      </c>
      <c r="Z60">
        <v>3.3376694781882694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13.079190647777082</v>
      </c>
      <c r="AL60">
        <v>21.004578594456547</v>
      </c>
      <c r="AM60">
        <v>4.0670201717804222</v>
      </c>
      <c r="AN60">
        <v>0</v>
      </c>
      <c r="AO60">
        <v>0</v>
      </c>
      <c r="AP60">
        <v>1.6309448152786474</v>
      </c>
      <c r="AQ60">
        <v>0</v>
      </c>
      <c r="AR60">
        <v>10.68249750991442</v>
      </c>
      <c r="AS60">
        <v>7.5358054414527231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26.307135051303959</v>
      </c>
      <c r="BB60">
        <f t="shared" si="0"/>
        <v>603.05016282678207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86.206073409500718</v>
      </c>
      <c r="L61">
        <v>16.113570320262408</v>
      </c>
      <c r="M61">
        <v>0</v>
      </c>
      <c r="N61">
        <v>29.691661611330545</v>
      </c>
      <c r="O61">
        <v>49.829890094122511</v>
      </c>
      <c r="P61">
        <v>50.584082244747442</v>
      </c>
      <c r="Q61">
        <v>0</v>
      </c>
      <c r="R61">
        <v>10.621008760302578</v>
      </c>
      <c r="S61">
        <v>3.2860179522516959</v>
      </c>
      <c r="T61">
        <v>0</v>
      </c>
      <c r="U61">
        <v>276.49379321547684</v>
      </c>
      <c r="V61">
        <v>4.6193762458853467</v>
      </c>
      <c r="W61">
        <v>10.21381354302803</v>
      </c>
      <c r="X61">
        <v>37.563589393188309</v>
      </c>
      <c r="Y61">
        <v>0</v>
      </c>
      <c r="Z61">
        <v>3.3376694781882694</v>
      </c>
      <c r="AA61">
        <v>0</v>
      </c>
      <c r="AB61">
        <v>0</v>
      </c>
      <c r="AC61">
        <v>0</v>
      </c>
      <c r="AD61">
        <v>0</v>
      </c>
      <c r="AE61">
        <v>4.231599410770194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13.079190647777082</v>
      </c>
      <c r="AL61">
        <v>21.004578594456547</v>
      </c>
      <c r="AM61">
        <v>4.0670201717804222</v>
      </c>
      <c r="AN61">
        <v>0</v>
      </c>
      <c r="AO61">
        <v>0</v>
      </c>
      <c r="AP61">
        <v>0</v>
      </c>
      <c r="AQ61">
        <v>0</v>
      </c>
      <c r="AR61">
        <v>10.401379259027342</v>
      </c>
      <c r="AS61">
        <v>7.5358054414527231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26.705189007370294</v>
      </c>
      <c r="BB61">
        <f t="shared" si="0"/>
        <v>612.17493078617838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86.215383574261566</v>
      </c>
      <c r="L62">
        <v>16.113570320262408</v>
      </c>
      <c r="M62">
        <v>0</v>
      </c>
      <c r="N62">
        <v>29.691661611330545</v>
      </c>
      <c r="O62">
        <v>49.829890094122511</v>
      </c>
      <c r="P62">
        <v>50.584082244747442</v>
      </c>
      <c r="Q62">
        <v>0</v>
      </c>
      <c r="R62">
        <v>10.621008760302578</v>
      </c>
      <c r="S62">
        <v>3.2860179522516959</v>
      </c>
      <c r="T62">
        <v>0</v>
      </c>
      <c r="U62">
        <v>276.49379321547684</v>
      </c>
      <c r="V62">
        <v>4.6193762458853467</v>
      </c>
      <c r="W62">
        <v>10.21381354302803</v>
      </c>
      <c r="X62">
        <v>37.563589393188309</v>
      </c>
      <c r="Y62">
        <v>0</v>
      </c>
      <c r="Z62">
        <v>3.3376694781882694</v>
      </c>
      <c r="AA62">
        <v>0</v>
      </c>
      <c r="AB62">
        <v>0</v>
      </c>
      <c r="AC62">
        <v>0</v>
      </c>
      <c r="AD62">
        <v>0</v>
      </c>
      <c r="AE62">
        <v>4.231599410770194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13.079190647777082</v>
      </c>
      <c r="AL62">
        <v>6.2126218004678178</v>
      </c>
      <c r="AM62">
        <v>4.0670201717804222</v>
      </c>
      <c r="AN62">
        <v>0</v>
      </c>
      <c r="AO62">
        <v>0</v>
      </c>
      <c r="AP62">
        <v>0</v>
      </c>
      <c r="AQ62">
        <v>0</v>
      </c>
      <c r="AR62">
        <v>10.401379259027342</v>
      </c>
      <c r="AS62">
        <v>7.5358054414527231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26.087274378268582</v>
      </c>
      <c r="BB62">
        <f t="shared" si="0"/>
        <v>598.01019878605223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86.434473042426177</v>
      </c>
      <c r="L63">
        <v>16.197467650461164</v>
      </c>
      <c r="M63">
        <v>0</v>
      </c>
      <c r="N63">
        <v>29.691661611330545</v>
      </c>
      <c r="O63">
        <v>49.829890094122511</v>
      </c>
      <c r="P63">
        <v>50.584082244747442</v>
      </c>
      <c r="Q63">
        <v>0</v>
      </c>
      <c r="R63">
        <v>10.621008760302578</v>
      </c>
      <c r="S63">
        <v>3.3064863179845565</v>
      </c>
      <c r="T63">
        <v>0</v>
      </c>
      <c r="U63">
        <v>276.49379321547684</v>
      </c>
      <c r="V63">
        <v>4.3820567177916425</v>
      </c>
      <c r="W63">
        <v>10.21381354302803</v>
      </c>
      <c r="X63">
        <v>37.563589393188309</v>
      </c>
      <c r="Y63">
        <v>0</v>
      </c>
      <c r="Z63">
        <v>3.3376694781882694</v>
      </c>
      <c r="AA63">
        <v>3.5605779378000415</v>
      </c>
      <c r="AB63">
        <v>0</v>
      </c>
      <c r="AC63">
        <v>0</v>
      </c>
      <c r="AD63">
        <v>0</v>
      </c>
      <c r="AE63">
        <v>8.4631985625130444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13.079190647777082</v>
      </c>
      <c r="AL63">
        <v>3.2542304416700718</v>
      </c>
      <c r="AM63">
        <v>4.0670201717804222</v>
      </c>
      <c r="AN63">
        <v>0</v>
      </c>
      <c r="AO63">
        <v>0</v>
      </c>
      <c r="AP63">
        <v>0</v>
      </c>
      <c r="AQ63">
        <v>0</v>
      </c>
      <c r="AR63">
        <v>10.401379259027342</v>
      </c>
      <c r="AS63">
        <v>7.5358054414527231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26.292927091398631</v>
      </c>
      <c r="BB63">
        <f t="shared" si="0"/>
        <v>602.72446743967009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86.435650985526493</v>
      </c>
      <c r="L64">
        <v>16.197467650461164</v>
      </c>
      <c r="M64">
        <v>0</v>
      </c>
      <c r="N64">
        <v>29.691661611330545</v>
      </c>
      <c r="O64">
        <v>49.829890094122511</v>
      </c>
      <c r="P64">
        <v>50.584082244747442</v>
      </c>
      <c r="Q64">
        <v>0</v>
      </c>
      <c r="R64">
        <v>10.621008760302578</v>
      </c>
      <c r="S64">
        <v>3.3064863179845565</v>
      </c>
      <c r="T64">
        <v>0</v>
      </c>
      <c r="U64">
        <v>276.49379321547684</v>
      </c>
      <c r="V64">
        <v>4.3716232494159488</v>
      </c>
      <c r="W64">
        <v>10.21381354302803</v>
      </c>
      <c r="X64">
        <v>37.563589393188309</v>
      </c>
      <c r="Y64">
        <v>0</v>
      </c>
      <c r="Z64">
        <v>3.3376694781882694</v>
      </c>
      <c r="AA64">
        <v>7.1549509705698178</v>
      </c>
      <c r="AB64">
        <v>0</v>
      </c>
      <c r="AC64">
        <v>0</v>
      </c>
      <c r="AD64">
        <v>0</v>
      </c>
      <c r="AE64">
        <v>8.4631985625130444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13.079190647777082</v>
      </c>
      <c r="AL64">
        <v>3.2542304416700718</v>
      </c>
      <c r="AM64">
        <v>4.0670201717804222</v>
      </c>
      <c r="AN64">
        <v>0</v>
      </c>
      <c r="AO64">
        <v>0</v>
      </c>
      <c r="AP64">
        <v>0</v>
      </c>
      <c r="AQ64">
        <v>0</v>
      </c>
      <c r="AR64">
        <v>10.401379259027342</v>
      </c>
      <c r="AS64">
        <v>7.5358054414527231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26.442785003211888</v>
      </c>
      <c r="BB64">
        <f t="shared" si="0"/>
        <v>606.15972703535124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83.062373857142148</v>
      </c>
      <c r="L65">
        <v>16.197467650461164</v>
      </c>
      <c r="M65">
        <v>0</v>
      </c>
      <c r="N65">
        <v>29.691661611330545</v>
      </c>
      <c r="O65">
        <v>49.829890094122511</v>
      </c>
      <c r="P65">
        <v>50.584082244747442</v>
      </c>
      <c r="Q65">
        <v>0</v>
      </c>
      <c r="R65">
        <v>10.621008760302578</v>
      </c>
      <c r="S65">
        <v>3.3064863179845565</v>
      </c>
      <c r="T65">
        <v>0</v>
      </c>
      <c r="U65">
        <v>276.49379321547684</v>
      </c>
      <c r="V65">
        <v>4.5176918066756695</v>
      </c>
      <c r="W65">
        <v>10.21381354302803</v>
      </c>
      <c r="X65">
        <v>37.563589393188309</v>
      </c>
      <c r="Y65">
        <v>0</v>
      </c>
      <c r="Z65">
        <v>1.6688346065539552</v>
      </c>
      <c r="AA65">
        <v>7.1549509705698178</v>
      </c>
      <c r="AB65">
        <v>0</v>
      </c>
      <c r="AC65">
        <v>0</v>
      </c>
      <c r="AD65">
        <v>0</v>
      </c>
      <c r="AE65">
        <v>8.4631985625130444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13.079190647777082</v>
      </c>
      <c r="AL65">
        <v>3.2542304416700718</v>
      </c>
      <c r="AM65">
        <v>4.0670201717804222</v>
      </c>
      <c r="AN65">
        <v>0</v>
      </c>
      <c r="AO65">
        <v>0</v>
      </c>
      <c r="AP65">
        <v>0</v>
      </c>
      <c r="AQ65">
        <v>0</v>
      </c>
      <c r="AR65">
        <v>10.401379259027342</v>
      </c>
      <c r="AS65">
        <v>7.5358054414527231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26.238130387304558</v>
      </c>
      <c r="BB65">
        <f t="shared" si="0"/>
        <v>601.46833820849963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80.202610702715972</v>
      </c>
      <c r="L66">
        <v>16.197467650461164</v>
      </c>
      <c r="M66">
        <v>0</v>
      </c>
      <c r="N66">
        <v>29.691661611330545</v>
      </c>
      <c r="O66">
        <v>49.829890094122511</v>
      </c>
      <c r="P66">
        <v>50.584082244747442</v>
      </c>
      <c r="Q66">
        <v>0</v>
      </c>
      <c r="R66">
        <v>10.621008760302578</v>
      </c>
      <c r="S66">
        <v>3.3064863179845565</v>
      </c>
      <c r="T66">
        <v>0</v>
      </c>
      <c r="U66">
        <v>276.49379321547684</v>
      </c>
      <c r="V66">
        <v>4.6193762458853467</v>
      </c>
      <c r="W66">
        <v>10.21381354302803</v>
      </c>
      <c r="X66">
        <v>37.563589393188309</v>
      </c>
      <c r="Y66">
        <v>0</v>
      </c>
      <c r="Z66">
        <v>1.6688346065539552</v>
      </c>
      <c r="AA66">
        <v>7.1549509705698178</v>
      </c>
      <c r="AB66">
        <v>0</v>
      </c>
      <c r="AC66">
        <v>0</v>
      </c>
      <c r="AD66">
        <v>0</v>
      </c>
      <c r="AE66">
        <v>8.4631985625130444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13.079190647777082</v>
      </c>
      <c r="AL66">
        <v>3.2542304416700718</v>
      </c>
      <c r="AM66">
        <v>4.0670201717804222</v>
      </c>
      <c r="AN66">
        <v>0</v>
      </c>
      <c r="AO66">
        <v>0</v>
      </c>
      <c r="AP66">
        <v>0</v>
      </c>
      <c r="AQ66">
        <v>0</v>
      </c>
      <c r="AR66">
        <v>10.401379259027342</v>
      </c>
      <c r="AS66">
        <v>7.5358054414527231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26.122842697008515</v>
      </c>
      <c r="BB66">
        <f t="shared" si="0"/>
        <v>598.82554718357903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80.203674915909744</v>
      </c>
      <c r="L67">
        <v>16.051317819150778</v>
      </c>
      <c r="M67">
        <v>0</v>
      </c>
      <c r="N67">
        <v>29.691661611330545</v>
      </c>
      <c r="O67">
        <v>49.829890094122511</v>
      </c>
      <c r="P67">
        <v>50.584082244747442</v>
      </c>
      <c r="Q67">
        <v>0</v>
      </c>
      <c r="R67">
        <v>10.621008760302578</v>
      </c>
      <c r="S67">
        <v>2.0038136311639199</v>
      </c>
      <c r="T67">
        <v>0</v>
      </c>
      <c r="U67">
        <v>276.49379321547684</v>
      </c>
      <c r="V67">
        <v>4.6193762458853467</v>
      </c>
      <c r="W67">
        <v>10.21381354302803</v>
      </c>
      <c r="X67">
        <v>37.563589393188309</v>
      </c>
      <c r="Y67">
        <v>0</v>
      </c>
      <c r="Z67">
        <v>1.6688346065539552</v>
      </c>
      <c r="AA67">
        <v>7.1549509705698178</v>
      </c>
      <c r="AB67">
        <v>0</v>
      </c>
      <c r="AC67">
        <v>0</v>
      </c>
      <c r="AD67">
        <v>0</v>
      </c>
      <c r="AE67">
        <v>8.4631985625130444</v>
      </c>
      <c r="AF67">
        <v>0</v>
      </c>
      <c r="AG67">
        <v>0</v>
      </c>
      <c r="AH67">
        <v>4.8728259226675013</v>
      </c>
      <c r="AI67">
        <v>0</v>
      </c>
      <c r="AJ67">
        <v>0</v>
      </c>
      <c r="AK67">
        <v>13.079190647777082</v>
      </c>
      <c r="AL67">
        <v>3.2542304416700718</v>
      </c>
      <c r="AM67">
        <v>4.0670201717804222</v>
      </c>
      <c r="AN67">
        <v>0</v>
      </c>
      <c r="AO67">
        <v>0</v>
      </c>
      <c r="AP67">
        <v>0</v>
      </c>
      <c r="AQ67">
        <v>0</v>
      </c>
      <c r="AR67">
        <v>9.8391424921728223</v>
      </c>
      <c r="AS67">
        <v>6.8507320267167593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26.213872957839158</v>
      </c>
      <c r="BB67">
        <f t="shared" si="0"/>
        <v>600.91227435888834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80.203674915909744</v>
      </c>
      <c r="L68">
        <v>15.570871323396515</v>
      </c>
      <c r="M68">
        <v>0</v>
      </c>
      <c r="N68">
        <v>29.691661611330545</v>
      </c>
      <c r="O68">
        <v>49.829890094122511</v>
      </c>
      <c r="P68">
        <v>50.584082244747442</v>
      </c>
      <c r="Q68">
        <v>0</v>
      </c>
      <c r="R68">
        <v>10.621008760302578</v>
      </c>
      <c r="S68">
        <v>2.0038136311639199</v>
      </c>
      <c r="T68">
        <v>0</v>
      </c>
      <c r="U68">
        <v>276.49379321547684</v>
      </c>
      <c r="V68">
        <v>4.6193762458853467</v>
      </c>
      <c r="W68">
        <v>10.21381354302803</v>
      </c>
      <c r="X68">
        <v>37.563589393188309</v>
      </c>
      <c r="Y68">
        <v>0</v>
      </c>
      <c r="Z68">
        <v>1.6688346065539552</v>
      </c>
      <c r="AA68">
        <v>7.1549509705698178</v>
      </c>
      <c r="AB68">
        <v>0</v>
      </c>
      <c r="AC68">
        <v>0</v>
      </c>
      <c r="AD68">
        <v>0</v>
      </c>
      <c r="AE68">
        <v>8.4631985625130444</v>
      </c>
      <c r="AF68">
        <v>0</v>
      </c>
      <c r="AG68">
        <v>0</v>
      </c>
      <c r="AH68">
        <v>4.8728259226675013</v>
      </c>
      <c r="AI68">
        <v>0</v>
      </c>
      <c r="AJ68">
        <v>0</v>
      </c>
      <c r="AK68">
        <v>13.079190647777082</v>
      </c>
      <c r="AL68">
        <v>3.2542304416700718</v>
      </c>
      <c r="AM68">
        <v>4.0670201717804222</v>
      </c>
      <c r="AN68">
        <v>0</v>
      </c>
      <c r="AO68">
        <v>0</v>
      </c>
      <c r="AP68">
        <v>0</v>
      </c>
      <c r="AQ68">
        <v>0</v>
      </c>
      <c r="AR68">
        <v>9.8391424921728223</v>
      </c>
      <c r="AS68">
        <v>6.8507320267167593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26.193790294316635</v>
      </c>
      <c r="BB68">
        <f t="shared" ref="BB68:BB99" si="1">SUM(B68:AZ68)-BA68</f>
        <v>600.45191052665655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80.203543739920534</v>
      </c>
      <c r="L69">
        <v>15.570983655623822</v>
      </c>
      <c r="M69">
        <v>0</v>
      </c>
      <c r="N69">
        <v>29.691661611330545</v>
      </c>
      <c r="O69">
        <v>49.829890094122511</v>
      </c>
      <c r="P69">
        <v>47.446388229312703</v>
      </c>
      <c r="Q69">
        <v>0</v>
      </c>
      <c r="R69">
        <v>10.621008760302578</v>
      </c>
      <c r="S69">
        <v>6.6263830765823721</v>
      </c>
      <c r="T69">
        <v>0</v>
      </c>
      <c r="U69">
        <v>276.49379321547684</v>
      </c>
      <c r="V69">
        <v>4.3716232494159488</v>
      </c>
      <c r="W69">
        <v>10.21381354302803</v>
      </c>
      <c r="X69">
        <v>37.563589393188309</v>
      </c>
      <c r="Y69">
        <v>0</v>
      </c>
      <c r="Z69">
        <v>1.6688346065539552</v>
      </c>
      <c r="AA69">
        <v>7.1549509705698178</v>
      </c>
      <c r="AB69">
        <v>0</v>
      </c>
      <c r="AC69">
        <v>0</v>
      </c>
      <c r="AD69">
        <v>0</v>
      </c>
      <c r="AE69">
        <v>4.231599410770194</v>
      </c>
      <c r="AF69">
        <v>0</v>
      </c>
      <c r="AG69">
        <v>0</v>
      </c>
      <c r="AH69">
        <v>4.8728259226675013</v>
      </c>
      <c r="AI69">
        <v>0</v>
      </c>
      <c r="AJ69">
        <v>0</v>
      </c>
      <c r="AK69">
        <v>13.079190647777082</v>
      </c>
      <c r="AL69">
        <v>3.2542304416700718</v>
      </c>
      <c r="AM69">
        <v>4.0670201717804222</v>
      </c>
      <c r="AN69">
        <v>0</v>
      </c>
      <c r="AO69">
        <v>0</v>
      </c>
      <c r="AP69">
        <v>0</v>
      </c>
      <c r="AQ69">
        <v>0</v>
      </c>
      <c r="AR69">
        <v>7.0279589229805879</v>
      </c>
      <c r="AS69">
        <v>5.4805857274055514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25.893840791321995</v>
      </c>
      <c r="BB69">
        <f t="shared" si="1"/>
        <v>593.57603459915742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80.203543739920534</v>
      </c>
      <c r="L70">
        <v>15.570869857789281</v>
      </c>
      <c r="M70">
        <v>0</v>
      </c>
      <c r="N70">
        <v>29.691661611330545</v>
      </c>
      <c r="O70">
        <v>49.829890094122511</v>
      </c>
      <c r="P70">
        <v>47.446388229312703</v>
      </c>
      <c r="Q70">
        <v>0</v>
      </c>
      <c r="R70">
        <v>10.621008760302578</v>
      </c>
      <c r="S70">
        <v>6.6263830765823721</v>
      </c>
      <c r="T70">
        <v>0</v>
      </c>
      <c r="U70">
        <v>276.49379321547684</v>
      </c>
      <c r="V70">
        <v>4.3716232494159488</v>
      </c>
      <c r="W70">
        <v>10.21381354302803</v>
      </c>
      <c r="X70">
        <v>37.563589393188309</v>
      </c>
      <c r="Y70">
        <v>0</v>
      </c>
      <c r="Z70">
        <v>1.6688346065539552</v>
      </c>
      <c r="AA70">
        <v>7.1549509705698178</v>
      </c>
      <c r="AB70">
        <v>0</v>
      </c>
      <c r="AC70">
        <v>0</v>
      </c>
      <c r="AD70">
        <v>0</v>
      </c>
      <c r="AE70">
        <v>4.231599410770194</v>
      </c>
      <c r="AF70">
        <v>0</v>
      </c>
      <c r="AG70">
        <v>0</v>
      </c>
      <c r="AH70">
        <v>4.8728259226675013</v>
      </c>
      <c r="AI70">
        <v>0</v>
      </c>
      <c r="AJ70">
        <v>0</v>
      </c>
      <c r="AK70">
        <v>13.079190647777082</v>
      </c>
      <c r="AL70">
        <v>3.2542304416700718</v>
      </c>
      <c r="AM70">
        <v>4.0670201717804222</v>
      </c>
      <c r="AN70">
        <v>0</v>
      </c>
      <c r="AO70">
        <v>0</v>
      </c>
      <c r="AP70">
        <v>0</v>
      </c>
      <c r="AQ70">
        <v>0</v>
      </c>
      <c r="AR70">
        <v>7.0279589229805879</v>
      </c>
      <c r="AS70">
        <v>5.4805857274055514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25.893836034572512</v>
      </c>
      <c r="BB70">
        <f t="shared" si="1"/>
        <v>593.5759255580723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80.203438186179667</v>
      </c>
      <c r="L71">
        <v>15.570869857789281</v>
      </c>
      <c r="M71">
        <v>0</v>
      </c>
      <c r="N71">
        <v>29.691661611330545</v>
      </c>
      <c r="O71">
        <v>49.829890094122511</v>
      </c>
      <c r="P71">
        <v>47.446388229312703</v>
      </c>
      <c r="Q71">
        <v>0</v>
      </c>
      <c r="R71">
        <v>10.621008760302578</v>
      </c>
      <c r="S71">
        <v>6.6263830765823721</v>
      </c>
      <c r="T71">
        <v>0</v>
      </c>
      <c r="U71">
        <v>276.49379321547684</v>
      </c>
      <c r="V71">
        <v>4.3716232494159488</v>
      </c>
      <c r="W71">
        <v>10.21381354302803</v>
      </c>
      <c r="X71">
        <v>37.563589393188309</v>
      </c>
      <c r="Y71">
        <v>0</v>
      </c>
      <c r="Z71">
        <v>1.6688346065539552</v>
      </c>
      <c r="AA71">
        <v>3.5605779378000415</v>
      </c>
      <c r="AB71">
        <v>0</v>
      </c>
      <c r="AC71">
        <v>0</v>
      </c>
      <c r="AD71">
        <v>0</v>
      </c>
      <c r="AE71">
        <v>4.231599410770194</v>
      </c>
      <c r="AF71">
        <v>0</v>
      </c>
      <c r="AG71">
        <v>0</v>
      </c>
      <c r="AH71">
        <v>4.8728259226675013</v>
      </c>
      <c r="AI71">
        <v>0</v>
      </c>
      <c r="AJ71">
        <v>0</v>
      </c>
      <c r="AK71">
        <v>13.079190647777082</v>
      </c>
      <c r="AL71">
        <v>3.2542304416700718</v>
      </c>
      <c r="AM71">
        <v>4.0670201717804222</v>
      </c>
      <c r="AN71">
        <v>0</v>
      </c>
      <c r="AO71">
        <v>0</v>
      </c>
      <c r="AP71">
        <v>0</v>
      </c>
      <c r="AQ71">
        <v>0</v>
      </c>
      <c r="AR71">
        <v>8.9957874744312232</v>
      </c>
      <c r="AS71">
        <v>5.4805857274055514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25.825842063107</v>
      </c>
      <c r="BB71">
        <f t="shared" si="1"/>
        <v>592.01726949447789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80.203438186179667</v>
      </c>
      <c r="L72">
        <v>15.372664772868776</v>
      </c>
      <c r="M72">
        <v>0</v>
      </c>
      <c r="N72">
        <v>29.691661611330545</v>
      </c>
      <c r="O72">
        <v>49.829890094122511</v>
      </c>
      <c r="P72">
        <v>47.446388229312703</v>
      </c>
      <c r="Q72">
        <v>0</v>
      </c>
      <c r="R72">
        <v>10.621008760302578</v>
      </c>
      <c r="S72">
        <v>6.6263830765823721</v>
      </c>
      <c r="T72">
        <v>0</v>
      </c>
      <c r="U72">
        <v>276.49379321547684</v>
      </c>
      <c r="V72">
        <v>4.3716232494159488</v>
      </c>
      <c r="W72">
        <v>10.21381354302803</v>
      </c>
      <c r="X72">
        <v>37.563589393188309</v>
      </c>
      <c r="Y72">
        <v>0</v>
      </c>
      <c r="Z72">
        <v>1.6688346065539552</v>
      </c>
      <c r="AA72">
        <v>3.5605779378000415</v>
      </c>
      <c r="AB72">
        <v>0</v>
      </c>
      <c r="AC72">
        <v>0</v>
      </c>
      <c r="AD72">
        <v>2.3472828789396782</v>
      </c>
      <c r="AE72">
        <v>8.492290959507411</v>
      </c>
      <c r="AF72">
        <v>0</v>
      </c>
      <c r="AG72">
        <v>0</v>
      </c>
      <c r="AH72">
        <v>10.96385826111459</v>
      </c>
      <c r="AI72">
        <v>0</v>
      </c>
      <c r="AJ72">
        <v>0</v>
      </c>
      <c r="AK72">
        <v>13.079190647777082</v>
      </c>
      <c r="AL72">
        <v>3.2542304416700718</v>
      </c>
      <c r="AM72">
        <v>4.0670201717804222</v>
      </c>
      <c r="AN72">
        <v>0</v>
      </c>
      <c r="AO72">
        <v>0</v>
      </c>
      <c r="AP72">
        <v>0</v>
      </c>
      <c r="AQ72">
        <v>0</v>
      </c>
      <c r="AR72">
        <v>12.08808929451054</v>
      </c>
      <c r="AS72">
        <v>6.8507320267167593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26.534905904771833</v>
      </c>
      <c r="BB72">
        <f t="shared" si="1"/>
        <v>608.27145545340704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130.32902354640703</v>
      </c>
      <c r="L73">
        <v>15.37277110178408</v>
      </c>
      <c r="M73">
        <v>0</v>
      </c>
      <c r="N73">
        <v>29.691661611330545</v>
      </c>
      <c r="O73">
        <v>49.829890094122511</v>
      </c>
      <c r="P73">
        <v>47.440951564897489</v>
      </c>
      <c r="Q73">
        <v>0</v>
      </c>
      <c r="R73">
        <v>10.621008760302578</v>
      </c>
      <c r="S73">
        <v>6.6263830765823721</v>
      </c>
      <c r="T73">
        <v>0</v>
      </c>
      <c r="U73">
        <v>276.49379321547684</v>
      </c>
      <c r="V73">
        <v>4.3716232494159488</v>
      </c>
      <c r="W73">
        <v>10.21381354302803</v>
      </c>
      <c r="X73">
        <v>37.563589393188309</v>
      </c>
      <c r="Y73">
        <v>0</v>
      </c>
      <c r="Z73">
        <v>1.6688346065539552</v>
      </c>
      <c r="AA73">
        <v>3.5605779378000415</v>
      </c>
      <c r="AB73">
        <v>0.68782922730118967</v>
      </c>
      <c r="AC73">
        <v>0</v>
      </c>
      <c r="AD73">
        <v>2.3472828789396782</v>
      </c>
      <c r="AE73">
        <v>8.492290959507411</v>
      </c>
      <c r="AF73">
        <v>0</v>
      </c>
      <c r="AG73">
        <v>0</v>
      </c>
      <c r="AH73">
        <v>17.054890859110834</v>
      </c>
      <c r="AI73">
        <v>0</v>
      </c>
      <c r="AJ73">
        <v>0</v>
      </c>
      <c r="AK73">
        <v>13.079190647777082</v>
      </c>
      <c r="AL73">
        <v>3.2542304416700718</v>
      </c>
      <c r="AM73">
        <v>4.0670201717804222</v>
      </c>
      <c r="AN73">
        <v>0</v>
      </c>
      <c r="AO73">
        <v>0</v>
      </c>
      <c r="AP73">
        <v>0</v>
      </c>
      <c r="AQ73">
        <v>0</v>
      </c>
      <c r="AR73">
        <v>12.08808929451054</v>
      </c>
      <c r="AS73">
        <v>6.8507320267167593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28.913288989102874</v>
      </c>
      <c r="BB73">
        <f t="shared" si="1"/>
        <v>662.79218921910081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165.06923155900205</v>
      </c>
      <c r="L74">
        <v>15.37277110178408</v>
      </c>
      <c r="M74">
        <v>0</v>
      </c>
      <c r="N74">
        <v>29.691661611330545</v>
      </c>
      <c r="O74">
        <v>49.829890094122511</v>
      </c>
      <c r="P74">
        <v>47.440951564897489</v>
      </c>
      <c r="Q74">
        <v>0</v>
      </c>
      <c r="R74">
        <v>10.621008760302578</v>
      </c>
      <c r="S74">
        <v>6.6263830765823721</v>
      </c>
      <c r="T74">
        <v>0</v>
      </c>
      <c r="U74">
        <v>276.49379321547684</v>
      </c>
      <c r="V74">
        <v>4.3716232494159488</v>
      </c>
      <c r="W74">
        <v>10.21381354302803</v>
      </c>
      <c r="X74">
        <v>37.563589393188309</v>
      </c>
      <c r="Y74">
        <v>0</v>
      </c>
      <c r="Z74">
        <v>1.6688346065539552</v>
      </c>
      <c r="AA74">
        <v>3.5605779378000415</v>
      </c>
      <c r="AB74">
        <v>2.063487681903569</v>
      </c>
      <c r="AC74">
        <v>2.2965093497182214</v>
      </c>
      <c r="AD74">
        <v>2.3472828789396782</v>
      </c>
      <c r="AE74">
        <v>8.492290959507411</v>
      </c>
      <c r="AF74">
        <v>0</v>
      </c>
      <c r="AG74">
        <v>0</v>
      </c>
      <c r="AH74">
        <v>21.440434007827172</v>
      </c>
      <c r="AI74">
        <v>0</v>
      </c>
      <c r="AJ74">
        <v>0</v>
      </c>
      <c r="AK74">
        <v>13.079190647777082</v>
      </c>
      <c r="AL74">
        <v>3.2542304416700718</v>
      </c>
      <c r="AM74">
        <v>4.0670201717804222</v>
      </c>
      <c r="AN74">
        <v>0</v>
      </c>
      <c r="AO74">
        <v>0</v>
      </c>
      <c r="AP74">
        <v>0</v>
      </c>
      <c r="AQ74">
        <v>0</v>
      </c>
      <c r="AR74">
        <v>12.08808929451054</v>
      </c>
      <c r="AS74">
        <v>6.8507320267167593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30.702242001866288</v>
      </c>
      <c r="BB74">
        <f t="shared" si="1"/>
        <v>703.80115517196941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165.07016712002184</v>
      </c>
      <c r="L75">
        <v>41.942877242625165</v>
      </c>
      <c r="M75">
        <v>0</v>
      </c>
      <c r="N75">
        <v>29.691661611330545</v>
      </c>
      <c r="O75">
        <v>49.829890094122511</v>
      </c>
      <c r="P75">
        <v>49.031743182951104</v>
      </c>
      <c r="Q75">
        <v>0</v>
      </c>
      <c r="R75">
        <v>10.621008760302578</v>
      </c>
      <c r="S75">
        <v>6.6263830765823721</v>
      </c>
      <c r="T75">
        <v>0</v>
      </c>
      <c r="U75">
        <v>276.49379321547684</v>
      </c>
      <c r="V75">
        <v>4.3716232494159488</v>
      </c>
      <c r="W75">
        <v>10.21381354302803</v>
      </c>
      <c r="X75">
        <v>37.563589393188309</v>
      </c>
      <c r="Y75">
        <v>0</v>
      </c>
      <c r="Z75">
        <v>3.3376694781882694</v>
      </c>
      <c r="AA75">
        <v>3.5605779378000415</v>
      </c>
      <c r="AB75">
        <v>2.063487681903569</v>
      </c>
      <c r="AC75">
        <v>2.6245821139636818</v>
      </c>
      <c r="AD75">
        <v>4.6945657578793565</v>
      </c>
      <c r="AE75">
        <v>8.492290959507411</v>
      </c>
      <c r="AF75">
        <v>0</v>
      </c>
      <c r="AG75">
        <v>0</v>
      </c>
      <c r="AH75">
        <v>18.516738661865997</v>
      </c>
      <c r="AI75">
        <v>0</v>
      </c>
      <c r="AJ75">
        <v>0</v>
      </c>
      <c r="AK75">
        <v>13.079190647777082</v>
      </c>
      <c r="AL75">
        <v>3.2542304416700718</v>
      </c>
      <c r="AM75">
        <v>4.0670201717804222</v>
      </c>
      <c r="AN75">
        <v>0</v>
      </c>
      <c r="AO75">
        <v>0</v>
      </c>
      <c r="AP75">
        <v>0</v>
      </c>
      <c r="AQ75">
        <v>0</v>
      </c>
      <c r="AR75">
        <v>9.8391424921728223</v>
      </c>
      <c r="AS75">
        <v>6.8507320267167593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31.844777356359266</v>
      </c>
      <c r="BB75">
        <f t="shared" si="1"/>
        <v>729.99200150391141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165.07016712002184</v>
      </c>
      <c r="L76">
        <v>41.943111716524889</v>
      </c>
      <c r="M76">
        <v>0</v>
      </c>
      <c r="N76">
        <v>29.691661611330545</v>
      </c>
      <c r="O76">
        <v>49.829890094122511</v>
      </c>
      <c r="P76">
        <v>50.585569786853306</v>
      </c>
      <c r="Q76">
        <v>0</v>
      </c>
      <c r="R76">
        <v>10.621008760302578</v>
      </c>
      <c r="S76">
        <v>6.6263830765823721</v>
      </c>
      <c r="T76">
        <v>0</v>
      </c>
      <c r="U76">
        <v>276.49379321547684</v>
      </c>
      <c r="V76">
        <v>4.3716232494159488</v>
      </c>
      <c r="W76">
        <v>10.21381354302803</v>
      </c>
      <c r="X76">
        <v>37.563589393188309</v>
      </c>
      <c r="Y76">
        <v>0</v>
      </c>
      <c r="Z76">
        <v>5.0065040847422244</v>
      </c>
      <c r="AA76">
        <v>7.1549509705698178</v>
      </c>
      <c r="AB76">
        <v>10.19362970068879</v>
      </c>
      <c r="AC76">
        <v>7.4876049207889785</v>
      </c>
      <c r="AD76">
        <v>7.0418486368190356</v>
      </c>
      <c r="AE76">
        <v>8.492290959507411</v>
      </c>
      <c r="AF76">
        <v>0</v>
      </c>
      <c r="AG76">
        <v>0</v>
      </c>
      <c r="AH76">
        <v>24.071760208515965</v>
      </c>
      <c r="AI76">
        <v>0</v>
      </c>
      <c r="AJ76">
        <v>0</v>
      </c>
      <c r="AK76">
        <v>13.079190647777082</v>
      </c>
      <c r="AL76">
        <v>3.2542304416700718</v>
      </c>
      <c r="AM76">
        <v>4.0670201717804222</v>
      </c>
      <c r="AN76">
        <v>0</v>
      </c>
      <c r="AO76">
        <v>0</v>
      </c>
      <c r="AP76">
        <v>0</v>
      </c>
      <c r="AQ76">
        <v>0</v>
      </c>
      <c r="AR76">
        <v>9.8391424921728223</v>
      </c>
      <c r="AS76">
        <v>6.8507320267167593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33.003169803435291</v>
      </c>
      <c r="BB76">
        <f t="shared" si="1"/>
        <v>756.54634702516114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165.07016712002184</v>
      </c>
      <c r="L77">
        <v>20.04808147351623</v>
      </c>
      <c r="M77">
        <v>0</v>
      </c>
      <c r="N77">
        <v>29.691661611330545</v>
      </c>
      <c r="O77">
        <v>49.829890094122511</v>
      </c>
      <c r="P77">
        <v>50.584082244747442</v>
      </c>
      <c r="Q77">
        <v>0</v>
      </c>
      <c r="R77">
        <v>10.621008760302578</v>
      </c>
      <c r="S77">
        <v>2.0141881654571527</v>
      </c>
      <c r="T77">
        <v>0</v>
      </c>
      <c r="U77">
        <v>276.49379321547684</v>
      </c>
      <c r="V77">
        <v>4.3716232494159488</v>
      </c>
      <c r="W77">
        <v>10.21381354302803</v>
      </c>
      <c r="X77">
        <v>37.563589393188309</v>
      </c>
      <c r="Y77">
        <v>0</v>
      </c>
      <c r="Z77">
        <v>5.0065040847422244</v>
      </c>
      <c r="AA77">
        <v>10.732426720935084</v>
      </c>
      <c r="AB77">
        <v>10.19362970068879</v>
      </c>
      <c r="AC77">
        <v>7.4876049207889785</v>
      </c>
      <c r="AD77">
        <v>7.0418486368190356</v>
      </c>
      <c r="AE77">
        <v>8.492290959507411</v>
      </c>
      <c r="AF77">
        <v>0</v>
      </c>
      <c r="AG77">
        <v>0</v>
      </c>
      <c r="AH77">
        <v>30.089700130870384</v>
      </c>
      <c r="AI77">
        <v>0</v>
      </c>
      <c r="AJ77">
        <v>0</v>
      </c>
      <c r="AK77">
        <v>13.079190647777082</v>
      </c>
      <c r="AL77">
        <v>3.2542304416700718</v>
      </c>
      <c r="AM77">
        <v>4.0670201717804222</v>
      </c>
      <c r="AN77">
        <v>0</v>
      </c>
      <c r="AO77">
        <v>0</v>
      </c>
      <c r="AP77">
        <v>0</v>
      </c>
      <c r="AQ77">
        <v>0</v>
      </c>
      <c r="AR77">
        <v>9.8391424921728223</v>
      </c>
      <c r="AS77">
        <v>6.8507320267167593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32.296193987852156</v>
      </c>
      <c r="BB77">
        <f t="shared" si="1"/>
        <v>740.34002581722439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165.07016712002184</v>
      </c>
      <c r="L78">
        <v>20.047937603972141</v>
      </c>
      <c r="M78">
        <v>0</v>
      </c>
      <c r="N78">
        <v>29.691661611330545</v>
      </c>
      <c r="O78">
        <v>49.829890094122511</v>
      </c>
      <c r="P78">
        <v>50.584082244747442</v>
      </c>
      <c r="Q78">
        <v>0</v>
      </c>
      <c r="R78">
        <v>10.621008760302578</v>
      </c>
      <c r="S78">
        <v>2.0038136311639199</v>
      </c>
      <c r="T78">
        <v>0</v>
      </c>
      <c r="U78">
        <v>276.49379321547684</v>
      </c>
      <c r="V78">
        <v>4.3716232494159488</v>
      </c>
      <c r="W78">
        <v>10.21381354302803</v>
      </c>
      <c r="X78">
        <v>37.563589393188309</v>
      </c>
      <c r="Y78">
        <v>0</v>
      </c>
      <c r="Z78">
        <v>5.0065040847422244</v>
      </c>
      <c r="AA78">
        <v>10.732426720935084</v>
      </c>
      <c r="AB78">
        <v>10.19362970068879</v>
      </c>
      <c r="AC78">
        <v>7.4876049207889785</v>
      </c>
      <c r="AD78">
        <v>7.0418486368190356</v>
      </c>
      <c r="AE78">
        <v>8.492290959507411</v>
      </c>
      <c r="AF78">
        <v>0</v>
      </c>
      <c r="AG78">
        <v>0</v>
      </c>
      <c r="AH78">
        <v>36.107640312773952</v>
      </c>
      <c r="AI78">
        <v>0</v>
      </c>
      <c r="AJ78">
        <v>0</v>
      </c>
      <c r="AK78">
        <v>13.079190647777082</v>
      </c>
      <c r="AL78">
        <v>3.2542304416700718</v>
      </c>
      <c r="AM78">
        <v>4.0670201717804222</v>
      </c>
      <c r="AN78">
        <v>0</v>
      </c>
      <c r="AO78">
        <v>0</v>
      </c>
      <c r="AP78">
        <v>0</v>
      </c>
      <c r="AQ78">
        <v>0</v>
      </c>
      <c r="AR78">
        <v>9.8391424921728223</v>
      </c>
      <c r="AS78">
        <v>6.8507320267167593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32.54730421817532</v>
      </c>
      <c r="BB78">
        <f t="shared" si="1"/>
        <v>746.09633736496733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144.84800604601404</v>
      </c>
      <c r="L79">
        <v>20.048691397954563</v>
      </c>
      <c r="M79">
        <v>0</v>
      </c>
      <c r="N79">
        <v>29.691661611330545</v>
      </c>
      <c r="O79">
        <v>49.829890094122511</v>
      </c>
      <c r="P79">
        <v>50.584082244747442</v>
      </c>
      <c r="Q79">
        <v>0</v>
      </c>
      <c r="R79">
        <v>10.621008760302578</v>
      </c>
      <c r="S79">
        <v>2.0038136311639199</v>
      </c>
      <c r="T79">
        <v>0</v>
      </c>
      <c r="U79">
        <v>276.49379321547684</v>
      </c>
      <c r="V79">
        <v>4.3716232494159488</v>
      </c>
      <c r="W79">
        <v>10.21381354302803</v>
      </c>
      <c r="X79">
        <v>37.563589393188309</v>
      </c>
      <c r="Y79">
        <v>0</v>
      </c>
      <c r="Z79">
        <v>5.0065040847422244</v>
      </c>
      <c r="AA79">
        <v>10.732426720935084</v>
      </c>
      <c r="AB79">
        <v>10.19362970068879</v>
      </c>
      <c r="AC79">
        <v>7.4876049207889785</v>
      </c>
      <c r="AD79">
        <v>7.0418486368190356</v>
      </c>
      <c r="AE79">
        <v>8.492290959507411</v>
      </c>
      <c r="AF79">
        <v>0</v>
      </c>
      <c r="AG79">
        <v>0</v>
      </c>
      <c r="AH79">
        <v>36.107640312773952</v>
      </c>
      <c r="AI79">
        <v>0</v>
      </c>
      <c r="AJ79">
        <v>0</v>
      </c>
      <c r="AK79">
        <v>13.079190647777082</v>
      </c>
      <c r="AL79">
        <v>3.2542304416700718</v>
      </c>
      <c r="AM79">
        <v>4.0670201717804222</v>
      </c>
      <c r="AN79">
        <v>0</v>
      </c>
      <c r="AO79">
        <v>0</v>
      </c>
      <c r="AP79">
        <v>0</v>
      </c>
      <c r="AQ79">
        <v>0</v>
      </c>
      <c r="AR79">
        <v>9.8391424921728223</v>
      </c>
      <c r="AS79">
        <v>6.8507320267167593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31.702049393870261</v>
      </c>
      <c r="BB79">
        <f t="shared" si="1"/>
        <v>726.720184909247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116.71047241664434</v>
      </c>
      <c r="L80">
        <v>20.048691397954563</v>
      </c>
      <c r="M80">
        <v>0</v>
      </c>
      <c r="N80">
        <v>29.691661611330545</v>
      </c>
      <c r="O80">
        <v>49.829890094122511</v>
      </c>
      <c r="P80">
        <v>50.584082244747442</v>
      </c>
      <c r="Q80">
        <v>0</v>
      </c>
      <c r="R80">
        <v>10.621008760302578</v>
      </c>
      <c r="S80">
        <v>2.0038136311639199</v>
      </c>
      <c r="T80">
        <v>0</v>
      </c>
      <c r="U80">
        <v>276.49379321547684</v>
      </c>
      <c r="V80">
        <v>4.3716232494159488</v>
      </c>
      <c r="W80">
        <v>10.21381354302803</v>
      </c>
      <c r="X80">
        <v>37.563589393188309</v>
      </c>
      <c r="Y80">
        <v>0</v>
      </c>
      <c r="Z80">
        <v>5.0065040847422244</v>
      </c>
      <c r="AA80">
        <v>10.732426720935084</v>
      </c>
      <c r="AB80">
        <v>10.19362970068879</v>
      </c>
      <c r="AC80">
        <v>7.4876049207889785</v>
      </c>
      <c r="AD80">
        <v>7.0418486368190356</v>
      </c>
      <c r="AE80">
        <v>8.492290959507411</v>
      </c>
      <c r="AF80">
        <v>0</v>
      </c>
      <c r="AG80">
        <v>0</v>
      </c>
      <c r="AH80">
        <v>34.840705360050094</v>
      </c>
      <c r="AI80">
        <v>0</v>
      </c>
      <c r="AJ80">
        <v>0</v>
      </c>
      <c r="AK80">
        <v>13.079190647777082</v>
      </c>
      <c r="AL80">
        <v>3.2542304416700718</v>
      </c>
      <c r="AM80">
        <v>4.0670201717804222</v>
      </c>
      <c r="AN80">
        <v>0</v>
      </c>
      <c r="AO80">
        <v>0</v>
      </c>
      <c r="AP80">
        <v>0</v>
      </c>
      <c r="AQ80">
        <v>0</v>
      </c>
      <c r="AR80">
        <v>9.8391424921728223</v>
      </c>
      <c r="AS80">
        <v>6.8507320267167593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30.472942607138741</v>
      </c>
      <c r="BB80">
        <f t="shared" si="1"/>
        <v>698.54482311388506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100.2531918253982</v>
      </c>
      <c r="L81">
        <v>20.048691397954563</v>
      </c>
      <c r="M81">
        <v>0</v>
      </c>
      <c r="N81">
        <v>29.691661611330545</v>
      </c>
      <c r="O81">
        <v>49.829890094122511</v>
      </c>
      <c r="P81">
        <v>50.584082244747442</v>
      </c>
      <c r="Q81">
        <v>0</v>
      </c>
      <c r="R81">
        <v>10.621008760302578</v>
      </c>
      <c r="S81">
        <v>2.0038136311639199</v>
      </c>
      <c r="T81">
        <v>0</v>
      </c>
      <c r="U81">
        <v>276.49379321547684</v>
      </c>
      <c r="V81">
        <v>4.3716232494159488</v>
      </c>
      <c r="W81">
        <v>10.303402267704142</v>
      </c>
      <c r="X81">
        <v>37.563589393188309</v>
      </c>
      <c r="Y81">
        <v>0</v>
      </c>
      <c r="Z81">
        <v>3.3376694781882694</v>
      </c>
      <c r="AA81">
        <v>7.1549509705698178</v>
      </c>
      <c r="AB81">
        <v>10.19362970068879</v>
      </c>
      <c r="AC81">
        <v>4.9867059129618028</v>
      </c>
      <c r="AD81">
        <v>4.6945657578793565</v>
      </c>
      <c r="AE81">
        <v>8.492290959507411</v>
      </c>
      <c r="AF81">
        <v>0</v>
      </c>
      <c r="AG81">
        <v>0</v>
      </c>
      <c r="AH81">
        <v>29.967879437382589</v>
      </c>
      <c r="AI81">
        <v>0</v>
      </c>
      <c r="AJ81">
        <v>0</v>
      </c>
      <c r="AK81">
        <v>13.079190647777082</v>
      </c>
      <c r="AL81">
        <v>6.2126218004678178</v>
      </c>
      <c r="AM81">
        <v>4.0670201717804222</v>
      </c>
      <c r="AN81">
        <v>0</v>
      </c>
      <c r="AO81">
        <v>0</v>
      </c>
      <c r="AP81">
        <v>0</v>
      </c>
      <c r="AQ81">
        <v>0</v>
      </c>
      <c r="AR81">
        <v>9.8391424921728223</v>
      </c>
      <c r="AS81">
        <v>6.8507320267167593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29.286799946560286</v>
      </c>
      <c r="BB81">
        <f t="shared" si="1"/>
        <v>671.35434710033758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100.25218056075043</v>
      </c>
      <c r="L82">
        <v>20.048691397954563</v>
      </c>
      <c r="M82">
        <v>0</v>
      </c>
      <c r="N82">
        <v>29.691661611330545</v>
      </c>
      <c r="O82">
        <v>49.829890094122511</v>
      </c>
      <c r="P82">
        <v>50.584082244747442</v>
      </c>
      <c r="Q82">
        <v>0</v>
      </c>
      <c r="R82">
        <v>10.621008760302578</v>
      </c>
      <c r="S82">
        <v>2.0038136311639199</v>
      </c>
      <c r="T82">
        <v>0</v>
      </c>
      <c r="U82">
        <v>276.49379321547684</v>
      </c>
      <c r="V82">
        <v>4.3716232494159488</v>
      </c>
      <c r="W82">
        <v>10.303402267704142</v>
      </c>
      <c r="X82">
        <v>37.563589393188309</v>
      </c>
      <c r="Y82">
        <v>0</v>
      </c>
      <c r="Z82">
        <v>3.3376694781882694</v>
      </c>
      <c r="AA82">
        <v>7.1549509705698178</v>
      </c>
      <c r="AB82">
        <v>6.7957529618033803</v>
      </c>
      <c r="AC82">
        <v>2.2965093497182214</v>
      </c>
      <c r="AD82">
        <v>2.2452272255270294</v>
      </c>
      <c r="AE82">
        <v>8.492290959507411</v>
      </c>
      <c r="AF82">
        <v>0</v>
      </c>
      <c r="AG82">
        <v>0</v>
      </c>
      <c r="AH82">
        <v>24.071760208515965</v>
      </c>
      <c r="AI82">
        <v>0</v>
      </c>
      <c r="AJ82">
        <v>0</v>
      </c>
      <c r="AK82">
        <v>13.079190647777082</v>
      </c>
      <c r="AL82">
        <v>21.004578594456547</v>
      </c>
      <c r="AM82">
        <v>4.0670201717804222</v>
      </c>
      <c r="AN82">
        <v>0</v>
      </c>
      <c r="AO82">
        <v>0</v>
      </c>
      <c r="AP82">
        <v>0</v>
      </c>
      <c r="AQ82">
        <v>0</v>
      </c>
      <c r="AR82">
        <v>9.8391424921728223</v>
      </c>
      <c r="AS82">
        <v>6.8507320267167593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29.301739871238794</v>
      </c>
      <c r="BB82">
        <f t="shared" si="1"/>
        <v>671.69682164165215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100.25254458117099</v>
      </c>
      <c r="L83">
        <v>20.048691397954563</v>
      </c>
      <c r="M83">
        <v>0</v>
      </c>
      <c r="N83">
        <v>29.691661611330545</v>
      </c>
      <c r="O83">
        <v>49.829890094122511</v>
      </c>
      <c r="P83">
        <v>50.584082244747442</v>
      </c>
      <c r="Q83">
        <v>0</v>
      </c>
      <c r="R83">
        <v>10.621008760302578</v>
      </c>
      <c r="S83">
        <v>2.0038136311639199</v>
      </c>
      <c r="T83">
        <v>0</v>
      </c>
      <c r="U83">
        <v>276.49379321547684</v>
      </c>
      <c r="V83">
        <v>4.3716232494159488</v>
      </c>
      <c r="W83">
        <v>10.303402267704142</v>
      </c>
      <c r="X83">
        <v>37.563589393188309</v>
      </c>
      <c r="Y83">
        <v>0</v>
      </c>
      <c r="Z83">
        <v>3.3376694781882694</v>
      </c>
      <c r="AA83">
        <v>7.1549509705698178</v>
      </c>
      <c r="AB83">
        <v>6.7957529618033803</v>
      </c>
      <c r="AC83">
        <v>0</v>
      </c>
      <c r="AD83">
        <v>0</v>
      </c>
      <c r="AE83">
        <v>8.492290959507411</v>
      </c>
      <c r="AF83">
        <v>0</v>
      </c>
      <c r="AG83">
        <v>0</v>
      </c>
      <c r="AH83">
        <v>18.053820026612396</v>
      </c>
      <c r="AI83">
        <v>0</v>
      </c>
      <c r="AJ83">
        <v>0</v>
      </c>
      <c r="AK83">
        <v>13.079190647777082</v>
      </c>
      <c r="AL83">
        <v>21.004578594456547</v>
      </c>
      <c r="AM83">
        <v>4.0670201717804222</v>
      </c>
      <c r="AN83">
        <v>0</v>
      </c>
      <c r="AO83">
        <v>0</v>
      </c>
      <c r="AP83">
        <v>0</v>
      </c>
      <c r="AQ83">
        <v>0</v>
      </c>
      <c r="AR83">
        <v>9.8391424921728223</v>
      </c>
      <c r="AS83">
        <v>6.8507320267167593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28.860360598843556</v>
      </c>
      <c r="BB83">
        <f t="shared" si="1"/>
        <v>661.57888817731896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100.25202472668606</v>
      </c>
      <c r="L84">
        <v>20.048691397954563</v>
      </c>
      <c r="M84">
        <v>0</v>
      </c>
      <c r="N84">
        <v>29.691661611330545</v>
      </c>
      <c r="O84">
        <v>49.829890094122511</v>
      </c>
      <c r="P84">
        <v>50.584082244747442</v>
      </c>
      <c r="Q84">
        <v>0</v>
      </c>
      <c r="R84">
        <v>10.621008760302578</v>
      </c>
      <c r="S84">
        <v>2.0038136311639199</v>
      </c>
      <c r="T84">
        <v>0</v>
      </c>
      <c r="U84">
        <v>276.49379321547684</v>
      </c>
      <c r="V84">
        <v>4.3716232494159488</v>
      </c>
      <c r="W84">
        <v>10.303402267704142</v>
      </c>
      <c r="X84">
        <v>37.563589393188309</v>
      </c>
      <c r="Y84">
        <v>0</v>
      </c>
      <c r="Z84">
        <v>3.3376694781882694</v>
      </c>
      <c r="AA84">
        <v>7.1549509705698178</v>
      </c>
      <c r="AB84">
        <v>6.7957529618033803</v>
      </c>
      <c r="AC84">
        <v>0</v>
      </c>
      <c r="AD84">
        <v>0</v>
      </c>
      <c r="AE84">
        <v>8.492290959507411</v>
      </c>
      <c r="AF84">
        <v>0</v>
      </c>
      <c r="AG84">
        <v>0</v>
      </c>
      <c r="AH84">
        <v>17.054890859110834</v>
      </c>
      <c r="AI84">
        <v>0</v>
      </c>
      <c r="AJ84">
        <v>0</v>
      </c>
      <c r="AK84">
        <v>13.079190647777082</v>
      </c>
      <c r="AL84">
        <v>21.004578594456547</v>
      </c>
      <c r="AM84">
        <v>4.0670201717804222</v>
      </c>
      <c r="AN84">
        <v>0</v>
      </c>
      <c r="AO84">
        <v>0</v>
      </c>
      <c r="AP84">
        <v>0</v>
      </c>
      <c r="AQ84">
        <v>0</v>
      </c>
      <c r="AR84">
        <v>9.8391424921728223</v>
      </c>
      <c r="AS84">
        <v>6.8507320267167593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28.818583629724515</v>
      </c>
      <c r="BB84">
        <f t="shared" si="1"/>
        <v>660.62121612445162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100.25246644884274</v>
      </c>
      <c r="L85">
        <v>20.048691397954563</v>
      </c>
      <c r="M85">
        <v>0</v>
      </c>
      <c r="N85">
        <v>29.691661611330545</v>
      </c>
      <c r="O85">
        <v>49.829890094122511</v>
      </c>
      <c r="P85">
        <v>50.584082244747442</v>
      </c>
      <c r="Q85">
        <v>0</v>
      </c>
      <c r="R85">
        <v>10.621008760302578</v>
      </c>
      <c r="S85">
        <v>2.0038136311639199</v>
      </c>
      <c r="T85">
        <v>0</v>
      </c>
      <c r="U85">
        <v>276.49379321547684</v>
      </c>
      <c r="V85">
        <v>4.3716232494159488</v>
      </c>
      <c r="W85">
        <v>10.303402267704142</v>
      </c>
      <c r="X85">
        <v>37.563589393188309</v>
      </c>
      <c r="Y85">
        <v>0</v>
      </c>
      <c r="Z85">
        <v>3.3376694781882694</v>
      </c>
      <c r="AA85">
        <v>7.1549509705698178</v>
      </c>
      <c r="AB85">
        <v>6.7957529618033803</v>
      </c>
      <c r="AC85">
        <v>0</v>
      </c>
      <c r="AD85">
        <v>0</v>
      </c>
      <c r="AE85">
        <v>8.492290959507411</v>
      </c>
      <c r="AF85">
        <v>0</v>
      </c>
      <c r="AG85">
        <v>0</v>
      </c>
      <c r="AH85">
        <v>10.720217133688166</v>
      </c>
      <c r="AI85">
        <v>0</v>
      </c>
      <c r="AJ85">
        <v>0</v>
      </c>
      <c r="AK85">
        <v>13.079190647777082</v>
      </c>
      <c r="AL85">
        <v>21.004578594456547</v>
      </c>
      <c r="AM85">
        <v>4.0670201717804222</v>
      </c>
      <c r="AN85">
        <v>0</v>
      </c>
      <c r="AO85">
        <v>0</v>
      </c>
      <c r="AP85">
        <v>0.16309440200375702</v>
      </c>
      <c r="AQ85">
        <v>0</v>
      </c>
      <c r="AR85">
        <v>9.8391424921728223</v>
      </c>
      <c r="AS85">
        <v>6.8507320267167593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28.560630077991753</v>
      </c>
      <c r="BB85">
        <f t="shared" si="1"/>
        <v>654.70803207492213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100.25311718547013</v>
      </c>
      <c r="L86">
        <v>20.048691397954563</v>
      </c>
      <c r="M86">
        <v>0</v>
      </c>
      <c r="N86">
        <v>29.691661611330545</v>
      </c>
      <c r="O86">
        <v>49.829890094122511</v>
      </c>
      <c r="P86">
        <v>50.584082244747442</v>
      </c>
      <c r="Q86">
        <v>0</v>
      </c>
      <c r="R86">
        <v>10.621008760302578</v>
      </c>
      <c r="S86">
        <v>2.0038136311639199</v>
      </c>
      <c r="T86">
        <v>0</v>
      </c>
      <c r="U86">
        <v>276.49379321547684</v>
      </c>
      <c r="V86">
        <v>4.3716232494159488</v>
      </c>
      <c r="W86">
        <v>10.303402267704142</v>
      </c>
      <c r="X86">
        <v>37.563589393188309</v>
      </c>
      <c r="Y86">
        <v>0</v>
      </c>
      <c r="Z86">
        <v>3.3376694781882694</v>
      </c>
      <c r="AA86">
        <v>4.0232518472135244</v>
      </c>
      <c r="AB86">
        <v>3.3978767388854099</v>
      </c>
      <c r="AC86">
        <v>0</v>
      </c>
      <c r="AD86">
        <v>0</v>
      </c>
      <c r="AE86">
        <v>8.492290959507411</v>
      </c>
      <c r="AF86">
        <v>0</v>
      </c>
      <c r="AG86">
        <v>0</v>
      </c>
      <c r="AH86">
        <v>4.8728259226675013</v>
      </c>
      <c r="AI86">
        <v>0</v>
      </c>
      <c r="AJ86">
        <v>0</v>
      </c>
      <c r="AK86">
        <v>13.079190647777082</v>
      </c>
      <c r="AL86">
        <v>6.2126218004678178</v>
      </c>
      <c r="AM86">
        <v>4.0670201717804222</v>
      </c>
      <c r="AN86">
        <v>0</v>
      </c>
      <c r="AO86">
        <v>0</v>
      </c>
      <c r="AP86">
        <v>0.16309440200375702</v>
      </c>
      <c r="AQ86">
        <v>0</v>
      </c>
      <c r="AR86">
        <v>9.8391424921728223</v>
      </c>
      <c r="AS86">
        <v>6.8507320267167593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27.424996282699119</v>
      </c>
      <c r="BB86">
        <f t="shared" si="1"/>
        <v>628.67539325555833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100.25244351195019</v>
      </c>
      <c r="L87">
        <v>20.048691397954563</v>
      </c>
      <c r="M87">
        <v>0</v>
      </c>
      <c r="N87">
        <v>29.691661611330545</v>
      </c>
      <c r="O87">
        <v>49.829890094122511</v>
      </c>
      <c r="P87">
        <v>50.584082244747442</v>
      </c>
      <c r="Q87">
        <v>0</v>
      </c>
      <c r="R87">
        <v>10.621008760302578</v>
      </c>
      <c r="S87">
        <v>6.6263830765823721</v>
      </c>
      <c r="T87">
        <v>0</v>
      </c>
      <c r="U87">
        <v>276.49379321547684</v>
      </c>
      <c r="V87">
        <v>4.3716232494159488</v>
      </c>
      <c r="W87">
        <v>10.303402267704142</v>
      </c>
      <c r="X87">
        <v>37.563589393188309</v>
      </c>
      <c r="Y87">
        <v>0</v>
      </c>
      <c r="Z87">
        <v>1.6688346065539552</v>
      </c>
      <c r="AA87">
        <v>3.5605779378000415</v>
      </c>
      <c r="AB87">
        <v>0</v>
      </c>
      <c r="AC87">
        <v>0</v>
      </c>
      <c r="AD87">
        <v>0</v>
      </c>
      <c r="AE87">
        <v>8.492290959507411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13.079190647777082</v>
      </c>
      <c r="AL87">
        <v>3.2542304416700718</v>
      </c>
      <c r="AM87">
        <v>4.0670201717804222</v>
      </c>
      <c r="AN87">
        <v>0</v>
      </c>
      <c r="AO87">
        <v>0</v>
      </c>
      <c r="AP87">
        <v>0.16309440200375702</v>
      </c>
      <c r="AQ87">
        <v>0</v>
      </c>
      <c r="AR87">
        <v>9.8391424921728223</v>
      </c>
      <c r="AS87">
        <v>7.1932688666249218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27.074036368774188</v>
      </c>
      <c r="BB87">
        <f t="shared" si="1"/>
        <v>620.63018297989174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100.25322428660432</v>
      </c>
      <c r="L88">
        <v>20.048691397954563</v>
      </c>
      <c r="M88">
        <v>0</v>
      </c>
      <c r="N88">
        <v>29.691661611330545</v>
      </c>
      <c r="O88">
        <v>49.829890094122511</v>
      </c>
      <c r="P88">
        <v>50.584082244747442</v>
      </c>
      <c r="Q88">
        <v>0</v>
      </c>
      <c r="R88">
        <v>10.621008760302578</v>
      </c>
      <c r="S88">
        <v>6.6263830765823721</v>
      </c>
      <c r="T88">
        <v>0</v>
      </c>
      <c r="U88">
        <v>276.49379321547684</v>
      </c>
      <c r="V88">
        <v>4.3716232494159488</v>
      </c>
      <c r="W88">
        <v>10.303402267704142</v>
      </c>
      <c r="X88">
        <v>37.563589393188309</v>
      </c>
      <c r="Y88">
        <v>0</v>
      </c>
      <c r="Z88">
        <v>1.6688346065539552</v>
      </c>
      <c r="AA88">
        <v>3.5605779378000415</v>
      </c>
      <c r="AB88">
        <v>0</v>
      </c>
      <c r="AC88">
        <v>0</v>
      </c>
      <c r="AD88">
        <v>0</v>
      </c>
      <c r="AE88">
        <v>8.492290959507411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13.079190647777082</v>
      </c>
      <c r="AL88">
        <v>3.2542304416700718</v>
      </c>
      <c r="AM88">
        <v>4.0670201717804222</v>
      </c>
      <c r="AN88">
        <v>0</v>
      </c>
      <c r="AO88">
        <v>0</v>
      </c>
      <c r="AP88">
        <v>0.16309440200375702</v>
      </c>
      <c r="AQ88">
        <v>0</v>
      </c>
      <c r="AR88">
        <v>9.8391424921728223</v>
      </c>
      <c r="AS88">
        <v>7.1932688666249218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27.074069005154726</v>
      </c>
      <c r="BB88">
        <f t="shared" si="1"/>
        <v>620.63093111816534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100.25235661814128</v>
      </c>
      <c r="L89">
        <v>20.048691397954563</v>
      </c>
      <c r="M89">
        <v>0</v>
      </c>
      <c r="N89">
        <v>29.691661611330545</v>
      </c>
      <c r="O89">
        <v>49.829890094122511</v>
      </c>
      <c r="P89">
        <v>50.584082244747442</v>
      </c>
      <c r="Q89">
        <v>0</v>
      </c>
      <c r="R89">
        <v>10.621008760302578</v>
      </c>
      <c r="S89">
        <v>6.6263830765823721</v>
      </c>
      <c r="T89">
        <v>0</v>
      </c>
      <c r="U89">
        <v>276.49379321547684</v>
      </c>
      <c r="V89">
        <v>4.3716232494159488</v>
      </c>
      <c r="W89">
        <v>10.303402267704142</v>
      </c>
      <c r="X89">
        <v>37.563589393188309</v>
      </c>
      <c r="Y89">
        <v>0</v>
      </c>
      <c r="Z89">
        <v>1.6688346065539552</v>
      </c>
      <c r="AA89">
        <v>3.5605779378000415</v>
      </c>
      <c r="AB89">
        <v>0</v>
      </c>
      <c r="AC89">
        <v>0</v>
      </c>
      <c r="AD89">
        <v>0</v>
      </c>
      <c r="AE89">
        <v>8.492290959507411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13.079190647777082</v>
      </c>
      <c r="AL89">
        <v>3.2542304416700718</v>
      </c>
      <c r="AM89">
        <v>4.0670201717804222</v>
      </c>
      <c r="AN89">
        <v>0</v>
      </c>
      <c r="AO89">
        <v>0</v>
      </c>
      <c r="AP89">
        <v>1.6309448152786474</v>
      </c>
      <c r="AQ89">
        <v>0</v>
      </c>
      <c r="AR89">
        <v>9.8391424921728223</v>
      </c>
      <c r="AS89">
        <v>7.1932688666249218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27.135388883887856</v>
      </c>
      <c r="BB89">
        <f t="shared" si="1"/>
        <v>622.03659398424406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100.25235661814128</v>
      </c>
      <c r="L90">
        <v>20.048691397954563</v>
      </c>
      <c r="M90">
        <v>0</v>
      </c>
      <c r="N90">
        <v>29.691661611330545</v>
      </c>
      <c r="O90">
        <v>49.829890094122511</v>
      </c>
      <c r="P90">
        <v>50.584082244747442</v>
      </c>
      <c r="Q90">
        <v>0</v>
      </c>
      <c r="R90">
        <v>10.621008760302578</v>
      </c>
      <c r="S90">
        <v>6.6263830765823721</v>
      </c>
      <c r="T90">
        <v>0</v>
      </c>
      <c r="U90">
        <v>276.49379321547684</v>
      </c>
      <c r="V90">
        <v>4.3716232494159488</v>
      </c>
      <c r="W90">
        <v>10.303402267704142</v>
      </c>
      <c r="X90">
        <v>37.563589393188309</v>
      </c>
      <c r="Y90">
        <v>0</v>
      </c>
      <c r="Z90">
        <v>1.6688346065539552</v>
      </c>
      <c r="AA90">
        <v>3.5605779378000415</v>
      </c>
      <c r="AB90">
        <v>0</v>
      </c>
      <c r="AC90">
        <v>0</v>
      </c>
      <c r="AD90">
        <v>0</v>
      </c>
      <c r="AE90">
        <v>8.492290959507411</v>
      </c>
      <c r="AF90">
        <v>0</v>
      </c>
      <c r="AG90">
        <v>0</v>
      </c>
      <c r="AH90">
        <v>0</v>
      </c>
      <c r="AI90">
        <v>0.98392001346274249</v>
      </c>
      <c r="AJ90">
        <v>0</v>
      </c>
      <c r="AK90">
        <v>13.079190647777082</v>
      </c>
      <c r="AL90">
        <v>3.2542304416700718</v>
      </c>
      <c r="AM90">
        <v>4.0670201717804222</v>
      </c>
      <c r="AN90">
        <v>0</v>
      </c>
      <c r="AO90">
        <v>0</v>
      </c>
      <c r="AP90">
        <v>1.6309448152786474</v>
      </c>
      <c r="AQ90">
        <v>0</v>
      </c>
      <c r="AR90">
        <v>9.8391424921728223</v>
      </c>
      <c r="AS90">
        <v>7.1932688666249218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27.176516740450602</v>
      </c>
      <c r="BB90">
        <f t="shared" si="1"/>
        <v>622.97938614114412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163.04528825816638</v>
      </c>
      <c r="L91">
        <v>20.048691397954563</v>
      </c>
      <c r="M91">
        <v>0</v>
      </c>
      <c r="N91">
        <v>29.691661611330545</v>
      </c>
      <c r="O91">
        <v>49.829890094122511</v>
      </c>
      <c r="P91">
        <v>50.584082244747442</v>
      </c>
      <c r="Q91">
        <v>0</v>
      </c>
      <c r="R91">
        <v>10.621008760302578</v>
      </c>
      <c r="S91">
        <v>6.6263830765823721</v>
      </c>
      <c r="T91">
        <v>0</v>
      </c>
      <c r="U91">
        <v>276.49379321547684</v>
      </c>
      <c r="V91">
        <v>4.3716232494159488</v>
      </c>
      <c r="W91">
        <v>10.303402267704142</v>
      </c>
      <c r="X91">
        <v>37.563589393188309</v>
      </c>
      <c r="Y91">
        <v>0</v>
      </c>
      <c r="Z91">
        <v>1.6688346065539552</v>
      </c>
      <c r="AA91">
        <v>3.5605779378000415</v>
      </c>
      <c r="AB91">
        <v>0</v>
      </c>
      <c r="AC91">
        <v>0</v>
      </c>
      <c r="AD91">
        <v>0</v>
      </c>
      <c r="AE91">
        <v>8.492290959507411</v>
      </c>
      <c r="AF91">
        <v>0</v>
      </c>
      <c r="AG91">
        <v>0</v>
      </c>
      <c r="AH91">
        <v>0</v>
      </c>
      <c r="AI91">
        <v>4.2636528738259232</v>
      </c>
      <c r="AJ91">
        <v>0</v>
      </c>
      <c r="AK91">
        <v>13.079190647777082</v>
      </c>
      <c r="AL91">
        <v>3.2542304416700718</v>
      </c>
      <c r="AM91">
        <v>4.0670201717804222</v>
      </c>
      <c r="AN91">
        <v>0</v>
      </c>
      <c r="AO91">
        <v>0</v>
      </c>
      <c r="AP91">
        <v>1.6309448152786474</v>
      </c>
      <c r="AQ91">
        <v>0</v>
      </c>
      <c r="AR91">
        <v>9.8391424921728223</v>
      </c>
      <c r="AS91">
        <v>7.1932688666249218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29.938354116566842</v>
      </c>
      <c r="BB91">
        <f t="shared" si="1"/>
        <v>686.29021326541601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165.06975528579432</v>
      </c>
      <c r="L92">
        <v>20.048691397954563</v>
      </c>
      <c r="M92">
        <v>0</v>
      </c>
      <c r="N92">
        <v>29.691661611330545</v>
      </c>
      <c r="O92">
        <v>49.829890094122511</v>
      </c>
      <c r="P92">
        <v>50.584082244747442</v>
      </c>
      <c r="Q92">
        <v>0</v>
      </c>
      <c r="R92">
        <v>10.621008760302578</v>
      </c>
      <c r="S92">
        <v>6.6263830765823721</v>
      </c>
      <c r="T92">
        <v>0</v>
      </c>
      <c r="U92">
        <v>276.49379321547684</v>
      </c>
      <c r="V92">
        <v>4.3716232494159488</v>
      </c>
      <c r="W92">
        <v>10.303402267704142</v>
      </c>
      <c r="X92">
        <v>37.563589393188309</v>
      </c>
      <c r="Y92">
        <v>0</v>
      </c>
      <c r="Z92">
        <v>1.6688346065539552</v>
      </c>
      <c r="AA92">
        <v>0</v>
      </c>
      <c r="AB92">
        <v>0</v>
      </c>
      <c r="AC92">
        <v>0</v>
      </c>
      <c r="AD92">
        <v>0</v>
      </c>
      <c r="AE92">
        <v>8.492290959507411</v>
      </c>
      <c r="AF92">
        <v>0</v>
      </c>
      <c r="AG92">
        <v>0</v>
      </c>
      <c r="AH92">
        <v>0</v>
      </c>
      <c r="AI92">
        <v>4.2636528738259232</v>
      </c>
      <c r="AJ92">
        <v>0</v>
      </c>
      <c r="AK92">
        <v>13.079190647777082</v>
      </c>
      <c r="AL92">
        <v>3.2542304416700718</v>
      </c>
      <c r="AM92">
        <v>4.0670201717804222</v>
      </c>
      <c r="AN92">
        <v>0</v>
      </c>
      <c r="AO92">
        <v>0</v>
      </c>
      <c r="AP92">
        <v>1.6309448152786474</v>
      </c>
      <c r="AQ92">
        <v>0</v>
      </c>
      <c r="AR92">
        <v>9.8391424921728223</v>
      </c>
      <c r="AS92">
        <v>7.1932688666249218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29.874144680521638</v>
      </c>
      <c r="BB92">
        <f t="shared" si="1"/>
        <v>684.81831179128903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165.06915831160512</v>
      </c>
      <c r="L93">
        <v>20.048691397954563</v>
      </c>
      <c r="M93">
        <v>0</v>
      </c>
      <c r="N93">
        <v>29.691661611330545</v>
      </c>
      <c r="O93">
        <v>49.829890094122511</v>
      </c>
      <c r="P93">
        <v>50.584082244747442</v>
      </c>
      <c r="Q93">
        <v>0</v>
      </c>
      <c r="R93">
        <v>10.621008760302578</v>
      </c>
      <c r="S93">
        <v>6.6263830765823721</v>
      </c>
      <c r="T93">
        <v>0</v>
      </c>
      <c r="U93">
        <v>276.49379321547684</v>
      </c>
      <c r="V93">
        <v>4.3716232494159488</v>
      </c>
      <c r="W93">
        <v>10.303402267704142</v>
      </c>
      <c r="X93">
        <v>37.563589393188309</v>
      </c>
      <c r="Y93">
        <v>0</v>
      </c>
      <c r="Z93">
        <v>1.6688346065539552</v>
      </c>
      <c r="AA93">
        <v>0</v>
      </c>
      <c r="AB93">
        <v>0</v>
      </c>
      <c r="AC93">
        <v>0</v>
      </c>
      <c r="AD93">
        <v>0</v>
      </c>
      <c r="AE93">
        <v>4.231599410770194</v>
      </c>
      <c r="AF93">
        <v>0</v>
      </c>
      <c r="AG93">
        <v>0</v>
      </c>
      <c r="AH93">
        <v>0</v>
      </c>
      <c r="AI93">
        <v>4.2636528738259232</v>
      </c>
      <c r="AJ93">
        <v>0</v>
      </c>
      <c r="AK93">
        <v>13.079190647777082</v>
      </c>
      <c r="AL93">
        <v>3.2542304416700718</v>
      </c>
      <c r="AM93">
        <v>4.0670201717804222</v>
      </c>
      <c r="AN93">
        <v>0</v>
      </c>
      <c r="AO93">
        <v>0</v>
      </c>
      <c r="AP93">
        <v>1.6309448152786474</v>
      </c>
      <c r="AQ93">
        <v>0</v>
      </c>
      <c r="AR93">
        <v>9.8391424921728223</v>
      </c>
      <c r="AS93">
        <v>7.1932688666249218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29.696022820263302</v>
      </c>
      <c r="BB93">
        <f t="shared" si="1"/>
        <v>680.73514512862096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165.07062211123281</v>
      </c>
      <c r="L94">
        <v>20.048721449187731</v>
      </c>
      <c r="M94">
        <v>0</v>
      </c>
      <c r="N94">
        <v>29.691661611330545</v>
      </c>
      <c r="O94">
        <v>49.829890094122511</v>
      </c>
      <c r="P94">
        <v>50.584082244747442</v>
      </c>
      <c r="Q94">
        <v>0</v>
      </c>
      <c r="R94">
        <v>10.621008760302578</v>
      </c>
      <c r="S94">
        <v>6.6263830765823721</v>
      </c>
      <c r="T94">
        <v>0</v>
      </c>
      <c r="U94">
        <v>276.49379321547684</v>
      </c>
      <c r="V94">
        <v>4.3716232494159488</v>
      </c>
      <c r="W94">
        <v>10.303402267704142</v>
      </c>
      <c r="X94">
        <v>37.563589393188309</v>
      </c>
      <c r="Y94">
        <v>0</v>
      </c>
      <c r="Z94">
        <v>1.6688346065539552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4.2636528738259232</v>
      </c>
      <c r="AJ94">
        <v>0</v>
      </c>
      <c r="AK94">
        <v>13.079190647777082</v>
      </c>
      <c r="AL94">
        <v>3.2542304416700718</v>
      </c>
      <c r="AM94">
        <v>4.0670201717804222</v>
      </c>
      <c r="AN94">
        <v>0</v>
      </c>
      <c r="AO94">
        <v>0</v>
      </c>
      <c r="AP94">
        <v>1.6309448152786474</v>
      </c>
      <c r="AQ94">
        <v>0</v>
      </c>
      <c r="AR94">
        <v>9.8391424921728223</v>
      </c>
      <c r="AS94">
        <v>7.1932688666249218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29.5192044078591</v>
      </c>
      <c r="BB94">
        <f t="shared" si="1"/>
        <v>676.68185798111597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110.75084618895187</v>
      </c>
      <c r="L95">
        <v>17.334513730933573</v>
      </c>
      <c r="M95">
        <v>0</v>
      </c>
      <c r="N95">
        <v>29.691661611330545</v>
      </c>
      <c r="O95">
        <v>49.829890094122511</v>
      </c>
      <c r="P95">
        <v>50.584082244747442</v>
      </c>
      <c r="Q95">
        <v>0</v>
      </c>
      <c r="R95">
        <v>10.621008760302578</v>
      </c>
      <c r="S95">
        <v>6.6263830765823721</v>
      </c>
      <c r="T95">
        <v>0</v>
      </c>
      <c r="U95">
        <v>276.49379321547684</v>
      </c>
      <c r="V95">
        <v>4.3716232494159488</v>
      </c>
      <c r="W95">
        <v>10.303402267704142</v>
      </c>
      <c r="X95">
        <v>37.563589393188309</v>
      </c>
      <c r="Y95">
        <v>0</v>
      </c>
      <c r="Z95">
        <v>1.6688346065539552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4.2636528738259232</v>
      </c>
      <c r="AJ95">
        <v>0</v>
      </c>
      <c r="AK95">
        <v>13.079190647777082</v>
      </c>
      <c r="AL95">
        <v>3.2542304416700718</v>
      </c>
      <c r="AM95">
        <v>4.0670201717804222</v>
      </c>
      <c r="AN95">
        <v>0</v>
      </c>
      <c r="AO95">
        <v>0</v>
      </c>
      <c r="AP95">
        <v>0.16309440200375702</v>
      </c>
      <c r="AQ95">
        <v>0</v>
      </c>
      <c r="AR95">
        <v>9.8391424921728223</v>
      </c>
      <c r="AS95">
        <v>7.1932688666249218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27.073827744409854</v>
      </c>
      <c r="BB95">
        <f t="shared" si="1"/>
        <v>620.62540059075513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92.455551108435372</v>
      </c>
      <c r="L96">
        <v>17.741946866079317</v>
      </c>
      <c r="M96">
        <v>0</v>
      </c>
      <c r="N96">
        <v>29.691661611330545</v>
      </c>
      <c r="O96">
        <v>49.829890094122511</v>
      </c>
      <c r="P96">
        <v>50.584082244747442</v>
      </c>
      <c r="Q96">
        <v>0</v>
      </c>
      <c r="R96">
        <v>10.621008760302578</v>
      </c>
      <c r="S96">
        <v>6.6263830765823721</v>
      </c>
      <c r="T96">
        <v>0</v>
      </c>
      <c r="U96">
        <v>276.49379321547684</v>
      </c>
      <c r="V96">
        <v>4.3716232494159488</v>
      </c>
      <c r="W96">
        <v>10.303402267704142</v>
      </c>
      <c r="X96">
        <v>37.563589393188309</v>
      </c>
      <c r="Y96">
        <v>0</v>
      </c>
      <c r="Z96">
        <v>1.6688346065539552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4.2636528738259232</v>
      </c>
      <c r="AJ96">
        <v>0</v>
      </c>
      <c r="AK96">
        <v>13.079190647777082</v>
      </c>
      <c r="AL96">
        <v>3.2542304416700718</v>
      </c>
      <c r="AM96">
        <v>4.0670201717804222</v>
      </c>
      <c r="AN96">
        <v>0</v>
      </c>
      <c r="AO96">
        <v>0</v>
      </c>
      <c r="AP96">
        <v>0.16309440200375702</v>
      </c>
      <c r="AQ96">
        <v>0</v>
      </c>
      <c r="AR96">
        <v>7.8713139407221853</v>
      </c>
      <c r="AS96">
        <v>7.1932688666249218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26.24385988164272</v>
      </c>
      <c r="BB96">
        <f t="shared" si="1"/>
        <v>601.59967795670082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92.454935041347767</v>
      </c>
      <c r="L97">
        <v>16.353311651707333</v>
      </c>
      <c r="M97">
        <v>0</v>
      </c>
      <c r="N97">
        <v>29.691661611330545</v>
      </c>
      <c r="O97">
        <v>49.829890094122511</v>
      </c>
      <c r="P97">
        <v>50.584082244747442</v>
      </c>
      <c r="Q97">
        <v>0</v>
      </c>
      <c r="R97">
        <v>10.621008760302578</v>
      </c>
      <c r="S97">
        <v>6.6263830765823721</v>
      </c>
      <c r="T97">
        <v>0</v>
      </c>
      <c r="U97">
        <v>276.49379321547684</v>
      </c>
      <c r="V97">
        <v>4.3716232494159488</v>
      </c>
      <c r="W97">
        <v>10.303402267704142</v>
      </c>
      <c r="X97">
        <v>37.563589393188309</v>
      </c>
      <c r="Y97">
        <v>0</v>
      </c>
      <c r="Z97">
        <v>1.6688346065539552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0.98392001346274249</v>
      </c>
      <c r="AJ97">
        <v>0</v>
      </c>
      <c r="AK97">
        <v>13.079190647777082</v>
      </c>
      <c r="AL97">
        <v>3.2542304416700718</v>
      </c>
      <c r="AM97">
        <v>4.0670201717804222</v>
      </c>
      <c r="AN97">
        <v>0</v>
      </c>
      <c r="AO97">
        <v>0</v>
      </c>
      <c r="AP97">
        <v>0</v>
      </c>
      <c r="AQ97">
        <v>0</v>
      </c>
      <c r="AR97">
        <v>7.8713139407221853</v>
      </c>
      <c r="AS97">
        <v>5.4805857274055514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25.970288843291392</v>
      </c>
      <c r="BB97">
        <f t="shared" si="1"/>
        <v>595.32848731200625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77.041313240665332</v>
      </c>
      <c r="L98">
        <v>17.637078083480233</v>
      </c>
      <c r="M98">
        <v>0</v>
      </c>
      <c r="N98">
        <v>29.691661611330545</v>
      </c>
      <c r="O98">
        <v>49.829890094122511</v>
      </c>
      <c r="P98">
        <v>50.584082244747442</v>
      </c>
      <c r="Q98">
        <v>0</v>
      </c>
      <c r="R98">
        <v>10.621008760302578</v>
      </c>
      <c r="S98">
        <v>6.6263830765823721</v>
      </c>
      <c r="T98">
        <v>0</v>
      </c>
      <c r="U98">
        <v>276.49379321547684</v>
      </c>
      <c r="V98">
        <v>4.3716232494159488</v>
      </c>
      <c r="W98">
        <v>10.303402267704142</v>
      </c>
      <c r="X98">
        <v>37.563589393188309</v>
      </c>
      <c r="Y98">
        <v>0</v>
      </c>
      <c r="Z98">
        <v>1.6665938822792734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13.079190647777082</v>
      </c>
      <c r="AL98">
        <v>3.2542304416700718</v>
      </c>
      <c r="AM98">
        <v>4.0670201717804222</v>
      </c>
      <c r="AN98">
        <v>0</v>
      </c>
      <c r="AO98">
        <v>0</v>
      </c>
      <c r="AP98">
        <v>0</v>
      </c>
      <c r="AQ98">
        <v>0</v>
      </c>
      <c r="AR98">
        <v>7.8713139407221853</v>
      </c>
      <c r="AS98">
        <v>5.4805857274055514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25.338439370033562</v>
      </c>
      <c r="BB98">
        <f t="shared" si="1"/>
        <v>580.84432067861712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2.6126408932053193</v>
      </c>
      <c r="L99">
        <f t="shared" si="2"/>
        <v>0.50768097684674196</v>
      </c>
      <c r="M99">
        <f t="shared" si="2"/>
        <v>0</v>
      </c>
      <c r="N99">
        <f t="shared" si="2"/>
        <v>0.7125998786719322</v>
      </c>
      <c r="O99">
        <f t="shared" si="2"/>
        <v>1.1959173622589421</v>
      </c>
      <c r="P99">
        <f t="shared" si="2"/>
        <v>1.2089210016386565</v>
      </c>
      <c r="Q99">
        <f t="shared" si="2"/>
        <v>0</v>
      </c>
      <c r="R99">
        <f t="shared" si="2"/>
        <v>0.24196014712575542</v>
      </c>
      <c r="S99">
        <f t="shared" si="2"/>
        <v>0.11731810854787812</v>
      </c>
      <c r="T99">
        <f t="shared" si="2"/>
        <v>0</v>
      </c>
      <c r="U99">
        <f t="shared" si="2"/>
        <v>6.6358510371714328</v>
      </c>
      <c r="V99">
        <f t="shared" si="2"/>
        <v>9.718000506782902E-2</v>
      </c>
      <c r="W99">
        <f t="shared" si="2"/>
        <v>0.23111785931565429</v>
      </c>
      <c r="X99">
        <f t="shared" si="2"/>
        <v>0.83547743069411784</v>
      </c>
      <c r="Y99">
        <f t="shared" si="2"/>
        <v>0</v>
      </c>
      <c r="Z99">
        <f t="shared" si="2"/>
        <v>5.3282686577958704E-2</v>
      </c>
      <c r="AA99">
        <f t="shared" si="2"/>
        <v>7.4425531996973451E-2</v>
      </c>
      <c r="AB99">
        <f t="shared" si="2"/>
        <v>6.0554768504070142E-2</v>
      </c>
      <c r="AC99">
        <f t="shared" si="2"/>
        <v>3.4019178122417039E-2</v>
      </c>
      <c r="AD99">
        <f t="shared" si="2"/>
        <v>2.6355904561365068E-2</v>
      </c>
      <c r="AE99">
        <f t="shared" si="2"/>
        <v>0.10926187885295335</v>
      </c>
      <c r="AF99">
        <f t="shared" si="2"/>
        <v>0</v>
      </c>
      <c r="AG99">
        <f t="shared" si="2"/>
        <v>0</v>
      </c>
      <c r="AH99">
        <f t="shared" si="2"/>
        <v>0.18029455972268313</v>
      </c>
      <c r="AI99">
        <f t="shared" si="2"/>
        <v>1.3774878634940516E-2</v>
      </c>
      <c r="AJ99">
        <f t="shared" si="2"/>
        <v>0</v>
      </c>
      <c r="AK99">
        <f t="shared" si="2"/>
        <v>0.31390057554664968</v>
      </c>
      <c r="AL99">
        <f t="shared" si="2"/>
        <v>0.14688412969212938</v>
      </c>
      <c r="AM99">
        <f t="shared" si="2"/>
        <v>9.7608484122730238E-2</v>
      </c>
      <c r="AN99">
        <f t="shared" si="2"/>
        <v>0</v>
      </c>
      <c r="AO99">
        <f t="shared" si="2"/>
        <v>0</v>
      </c>
      <c r="AP99">
        <f t="shared" si="2"/>
        <v>5.8877101920267157E-3</v>
      </c>
      <c r="AQ99">
        <f t="shared" si="2"/>
        <v>0</v>
      </c>
      <c r="AR99">
        <f t="shared" si="2"/>
        <v>0.24274570142506804</v>
      </c>
      <c r="AS99">
        <f t="shared" si="2"/>
        <v>0.1683224886161554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0.66562249680329655</v>
      </c>
      <c r="BB99">
        <f t="shared" si="1"/>
        <v>15.258360680309083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8.9021711048238004</v>
      </c>
      <c r="L3">
        <v>387.30075834617742</v>
      </c>
      <c r="M3">
        <v>27.85098549739871</v>
      </c>
      <c r="N3">
        <v>35.880468407646546</v>
      </c>
      <c r="O3">
        <v>0</v>
      </c>
      <c r="P3">
        <v>31.318925276766468</v>
      </c>
      <c r="Q3">
        <v>0</v>
      </c>
      <c r="R3">
        <v>12.832849484452037</v>
      </c>
      <c r="S3">
        <v>8.0038359365963441</v>
      </c>
      <c r="T3">
        <v>0</v>
      </c>
      <c r="U3">
        <v>21.467039052020681</v>
      </c>
      <c r="V3">
        <v>4.4854591295152346</v>
      </c>
      <c r="W3">
        <v>12.342126068847969</v>
      </c>
      <c r="X3">
        <v>45.370637147037947</v>
      </c>
      <c r="Y3">
        <v>0</v>
      </c>
      <c r="Z3">
        <v>2.0157419578376121</v>
      </c>
      <c r="AA3">
        <v>0</v>
      </c>
      <c r="AB3">
        <v>0</v>
      </c>
      <c r="AC3">
        <v>0</v>
      </c>
      <c r="AD3">
        <v>0</v>
      </c>
      <c r="AE3">
        <v>0</v>
      </c>
      <c r="AF3">
        <v>2.5092585681486117</v>
      </c>
      <c r="AG3">
        <v>12.776911878104778</v>
      </c>
      <c r="AH3">
        <v>0</v>
      </c>
      <c r="AI3">
        <v>0</v>
      </c>
      <c r="AJ3">
        <v>0</v>
      </c>
      <c r="AK3">
        <v>15.79940925892298</v>
      </c>
      <c r="AL3">
        <v>0</v>
      </c>
      <c r="AM3">
        <v>4.9141794903986638</v>
      </c>
      <c r="AN3">
        <v>0.79241286192861615</v>
      </c>
      <c r="AO3">
        <v>0</v>
      </c>
      <c r="AP3">
        <v>0</v>
      </c>
      <c r="AQ3">
        <v>0</v>
      </c>
      <c r="AR3">
        <v>16.128889036944269</v>
      </c>
      <c r="AS3">
        <v>10.053908041327489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27.619181401576629</v>
      </c>
      <c r="BB3">
        <f>SUM(B3:AZ3)-BA3</f>
        <v>633.12678514331969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352.41926792329957</v>
      </c>
      <c r="M4">
        <v>27.85098549739871</v>
      </c>
      <c r="N4">
        <v>35.880468407646546</v>
      </c>
      <c r="O4">
        <v>0</v>
      </c>
      <c r="P4">
        <v>31.318925276766468</v>
      </c>
      <c r="Q4">
        <v>0</v>
      </c>
      <c r="R4">
        <v>0</v>
      </c>
      <c r="S4">
        <v>0</v>
      </c>
      <c r="T4">
        <v>0</v>
      </c>
      <c r="U4">
        <v>21.467039052020681</v>
      </c>
      <c r="V4">
        <v>1.1787218946721307</v>
      </c>
      <c r="W4">
        <v>1.9206145677646804</v>
      </c>
      <c r="X4">
        <v>12.033171230731757</v>
      </c>
      <c r="Y4">
        <v>0</v>
      </c>
      <c r="Z4">
        <v>2.0157419578376121</v>
      </c>
      <c r="AA4">
        <v>0</v>
      </c>
      <c r="AB4">
        <v>0</v>
      </c>
      <c r="AC4">
        <v>0</v>
      </c>
      <c r="AD4">
        <v>0</v>
      </c>
      <c r="AE4">
        <v>0</v>
      </c>
      <c r="AF4">
        <v>2.5092585681486117</v>
      </c>
      <c r="AG4">
        <v>12.776911878104778</v>
      </c>
      <c r="AH4">
        <v>0</v>
      </c>
      <c r="AI4">
        <v>0</v>
      </c>
      <c r="AJ4">
        <v>0</v>
      </c>
      <c r="AK4">
        <v>15.79940925892298</v>
      </c>
      <c r="AL4">
        <v>0</v>
      </c>
      <c r="AM4">
        <v>4.9141794903986638</v>
      </c>
      <c r="AN4">
        <v>0.79241286192861615</v>
      </c>
      <c r="AO4">
        <v>0</v>
      </c>
      <c r="AP4">
        <v>0</v>
      </c>
      <c r="AQ4">
        <v>0</v>
      </c>
      <c r="AR4">
        <v>16.128889036944269</v>
      </c>
      <c r="AS4">
        <v>10.053908041327489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22.950704026655547</v>
      </c>
      <c r="BB4">
        <f t="shared" ref="BB4:BB67" si="0">SUM(B4:AZ4)-BA4</f>
        <v>526.10920091725814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5.0302569945571145</v>
      </c>
      <c r="L5">
        <v>281.76872058924067</v>
      </c>
      <c r="M5">
        <v>27.85098549739871</v>
      </c>
      <c r="N5">
        <v>35.880468407646546</v>
      </c>
      <c r="O5">
        <v>0</v>
      </c>
      <c r="P5">
        <v>31.318925276766468</v>
      </c>
      <c r="Q5">
        <v>0</v>
      </c>
      <c r="R5">
        <v>0</v>
      </c>
      <c r="S5">
        <v>0</v>
      </c>
      <c r="T5">
        <v>0</v>
      </c>
      <c r="U5">
        <v>21.467039052020681</v>
      </c>
      <c r="V5">
        <v>1.1787218946721307</v>
      </c>
      <c r="W5">
        <v>1.9206145677646804</v>
      </c>
      <c r="X5">
        <v>12.033171230731757</v>
      </c>
      <c r="Y5">
        <v>0</v>
      </c>
      <c r="Z5">
        <v>2.0157419578376121</v>
      </c>
      <c r="AA5">
        <v>0</v>
      </c>
      <c r="AB5">
        <v>0</v>
      </c>
      <c r="AC5">
        <v>0</v>
      </c>
      <c r="AD5">
        <v>0</v>
      </c>
      <c r="AE5">
        <v>0</v>
      </c>
      <c r="AF5">
        <v>2.5092585681486117</v>
      </c>
      <c r="AG5">
        <v>12.776911878104778</v>
      </c>
      <c r="AH5">
        <v>0</v>
      </c>
      <c r="AI5">
        <v>0</v>
      </c>
      <c r="AJ5">
        <v>0</v>
      </c>
      <c r="AK5">
        <v>15.79940925892298</v>
      </c>
      <c r="AL5">
        <v>0</v>
      </c>
      <c r="AM5">
        <v>4.9141794903986638</v>
      </c>
      <c r="AN5">
        <v>0.79241286192861615</v>
      </c>
      <c r="AO5">
        <v>0</v>
      </c>
      <c r="AP5">
        <v>0</v>
      </c>
      <c r="AQ5">
        <v>0</v>
      </c>
      <c r="AR5">
        <v>9.8471113295762898</v>
      </c>
      <c r="AS5">
        <v>10.053908041327489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19.945197582296416</v>
      </c>
      <c r="BB5">
        <f t="shared" si="0"/>
        <v>457.21263931474743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219.40934287296307</v>
      </c>
      <c r="M6">
        <v>27.85098549739871</v>
      </c>
      <c r="N6">
        <v>35.880468407646546</v>
      </c>
      <c r="O6">
        <v>0</v>
      </c>
      <c r="P6">
        <v>31.318925276766468</v>
      </c>
      <c r="Q6">
        <v>0</v>
      </c>
      <c r="R6">
        <v>12.832849484452037</v>
      </c>
      <c r="S6">
        <v>0</v>
      </c>
      <c r="T6">
        <v>0</v>
      </c>
      <c r="U6">
        <v>21.467039052020681</v>
      </c>
      <c r="V6">
        <v>5.5787769804191347</v>
      </c>
      <c r="W6">
        <v>12.342126068847969</v>
      </c>
      <c r="X6">
        <v>45.370637147037947</v>
      </c>
      <c r="Y6">
        <v>0</v>
      </c>
      <c r="Z6">
        <v>2.0157419578376121</v>
      </c>
      <c r="AA6">
        <v>0</v>
      </c>
      <c r="AB6">
        <v>0</v>
      </c>
      <c r="AC6">
        <v>0</v>
      </c>
      <c r="AD6">
        <v>0</v>
      </c>
      <c r="AE6">
        <v>0</v>
      </c>
      <c r="AF6">
        <v>2.5092585681486117</v>
      </c>
      <c r="AG6">
        <v>12.776911878104778</v>
      </c>
      <c r="AH6">
        <v>0</v>
      </c>
      <c r="AI6">
        <v>0</v>
      </c>
      <c r="AJ6">
        <v>0</v>
      </c>
      <c r="AK6">
        <v>15.79940925892298</v>
      </c>
      <c r="AL6">
        <v>0</v>
      </c>
      <c r="AM6">
        <v>4.9141794903986638</v>
      </c>
      <c r="AN6">
        <v>0.79241286192861615</v>
      </c>
      <c r="AO6">
        <v>0</v>
      </c>
      <c r="AP6">
        <v>0</v>
      </c>
      <c r="AQ6">
        <v>0</v>
      </c>
      <c r="AR6">
        <v>9.8471113295762898</v>
      </c>
      <c r="AS6">
        <v>10.053908041327489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19.677771518464716</v>
      </c>
      <c r="BB6">
        <f t="shared" si="0"/>
        <v>451.08231265533294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214.15083872312238</v>
      </c>
      <c r="M7">
        <v>27.85098549739871</v>
      </c>
      <c r="N7">
        <v>35.880468407646546</v>
      </c>
      <c r="O7">
        <v>0</v>
      </c>
      <c r="P7">
        <v>31.318925276766468</v>
      </c>
      <c r="Q7">
        <v>0</v>
      </c>
      <c r="R7">
        <v>12.832849484452037</v>
      </c>
      <c r="S7">
        <v>0</v>
      </c>
      <c r="T7">
        <v>0</v>
      </c>
      <c r="U7">
        <v>21.467039052020681</v>
      </c>
      <c r="V7">
        <v>5.5788020742838507</v>
      </c>
      <c r="W7">
        <v>12.340189627160466</v>
      </c>
      <c r="X7">
        <v>45.375475873446284</v>
      </c>
      <c r="Y7">
        <v>0</v>
      </c>
      <c r="Z7">
        <v>2.0157419578376121</v>
      </c>
      <c r="AA7">
        <v>0</v>
      </c>
      <c r="AB7">
        <v>0</v>
      </c>
      <c r="AC7">
        <v>0</v>
      </c>
      <c r="AD7">
        <v>0</v>
      </c>
      <c r="AE7">
        <v>0</v>
      </c>
      <c r="AF7">
        <v>2.5092585681486117</v>
      </c>
      <c r="AG7">
        <v>12.776911878104778</v>
      </c>
      <c r="AH7">
        <v>0</v>
      </c>
      <c r="AI7">
        <v>0</v>
      </c>
      <c r="AJ7">
        <v>0</v>
      </c>
      <c r="AK7">
        <v>15.79940925892298</v>
      </c>
      <c r="AL7">
        <v>0</v>
      </c>
      <c r="AM7">
        <v>4.9141794903986638</v>
      </c>
      <c r="AN7">
        <v>0.79241286192861615</v>
      </c>
      <c r="AO7">
        <v>0</v>
      </c>
      <c r="AP7">
        <v>0.11819868628678772</v>
      </c>
      <c r="AQ7">
        <v>0</v>
      </c>
      <c r="AR7">
        <v>9.8471113295762898</v>
      </c>
      <c r="AS7">
        <v>6.6198570912126904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19.319485784798243</v>
      </c>
      <c r="BB7">
        <f t="shared" si="0"/>
        <v>442.86916935391622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214.15083872312238</v>
      </c>
      <c r="M8">
        <v>27.85098549739871</v>
      </c>
      <c r="N8">
        <v>35.880468407646546</v>
      </c>
      <c r="O8">
        <v>0</v>
      </c>
      <c r="P8">
        <v>31.318925276766468</v>
      </c>
      <c r="Q8">
        <v>0</v>
      </c>
      <c r="R8">
        <v>12.826595835901553</v>
      </c>
      <c r="S8">
        <v>0</v>
      </c>
      <c r="T8">
        <v>0</v>
      </c>
      <c r="U8">
        <v>21.467039052020681</v>
      </c>
      <c r="V8">
        <v>5.5788020742838507</v>
      </c>
      <c r="W8">
        <v>12.340189627160466</v>
      </c>
      <c r="X8">
        <v>45.375475873446284</v>
      </c>
      <c r="Y8">
        <v>0</v>
      </c>
      <c r="Z8">
        <v>2.0157419578376121</v>
      </c>
      <c r="AA8">
        <v>0</v>
      </c>
      <c r="AB8">
        <v>0</v>
      </c>
      <c r="AC8">
        <v>0</v>
      </c>
      <c r="AD8">
        <v>0</v>
      </c>
      <c r="AE8">
        <v>0</v>
      </c>
      <c r="AF8">
        <v>2.5092585681486117</v>
      </c>
      <c r="AG8">
        <v>12.776911878104778</v>
      </c>
      <c r="AH8">
        <v>0</v>
      </c>
      <c r="AI8">
        <v>0</v>
      </c>
      <c r="AJ8">
        <v>0</v>
      </c>
      <c r="AK8">
        <v>15.79940925892298</v>
      </c>
      <c r="AL8">
        <v>0</v>
      </c>
      <c r="AM8">
        <v>4.9141794903986638</v>
      </c>
      <c r="AN8">
        <v>0.79241286192861615</v>
      </c>
      <c r="AO8">
        <v>0</v>
      </c>
      <c r="AP8">
        <v>0.11819868628678772</v>
      </c>
      <c r="AQ8">
        <v>0</v>
      </c>
      <c r="AR8">
        <v>16.128889036944269</v>
      </c>
      <c r="AS8">
        <v>6.6198570912126904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19.581802690456811</v>
      </c>
      <c r="BB8">
        <f t="shared" si="0"/>
        <v>448.88237650707515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214.15083872312238</v>
      </c>
      <c r="M9">
        <v>27.85098549739871</v>
      </c>
      <c r="N9">
        <v>35.880468407646546</v>
      </c>
      <c r="O9">
        <v>0</v>
      </c>
      <c r="P9">
        <v>31.318925276766468</v>
      </c>
      <c r="Q9">
        <v>0</v>
      </c>
      <c r="R9">
        <v>12.826595835901553</v>
      </c>
      <c r="S9">
        <v>0</v>
      </c>
      <c r="T9">
        <v>0</v>
      </c>
      <c r="U9">
        <v>21.467039052020681</v>
      </c>
      <c r="V9">
        <v>5.5788020742838507</v>
      </c>
      <c r="W9">
        <v>12.340189627160466</v>
      </c>
      <c r="X9">
        <v>45.375475873446284</v>
      </c>
      <c r="Y9">
        <v>0</v>
      </c>
      <c r="Z9">
        <v>2.0157419578376121</v>
      </c>
      <c r="AA9">
        <v>0</v>
      </c>
      <c r="AB9">
        <v>0</v>
      </c>
      <c r="AC9">
        <v>0</v>
      </c>
      <c r="AD9">
        <v>0</v>
      </c>
      <c r="AE9">
        <v>0</v>
      </c>
      <c r="AF9">
        <v>2.5092585681486117</v>
      </c>
      <c r="AG9">
        <v>12.776911878104778</v>
      </c>
      <c r="AH9">
        <v>0</v>
      </c>
      <c r="AI9">
        <v>0</v>
      </c>
      <c r="AJ9">
        <v>0</v>
      </c>
      <c r="AK9">
        <v>15.79940925892298</v>
      </c>
      <c r="AL9">
        <v>0</v>
      </c>
      <c r="AM9">
        <v>4.9141794903986638</v>
      </c>
      <c r="AN9">
        <v>0.79241286192861615</v>
      </c>
      <c r="AO9">
        <v>0</v>
      </c>
      <c r="AP9">
        <v>0.15759792819870591</v>
      </c>
      <c r="AQ9">
        <v>0</v>
      </c>
      <c r="AR9">
        <v>16.128889036944269</v>
      </c>
      <c r="AS9">
        <v>6.6198570912126904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19.583449578768729</v>
      </c>
      <c r="BB9">
        <f t="shared" si="0"/>
        <v>448.92012886067511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214.15083872312238</v>
      </c>
      <c r="M10">
        <v>27.85098549739871</v>
      </c>
      <c r="N10">
        <v>35.880468407646546</v>
      </c>
      <c r="O10">
        <v>0</v>
      </c>
      <c r="P10">
        <v>31.318925276766468</v>
      </c>
      <c r="Q10">
        <v>0</v>
      </c>
      <c r="R10">
        <v>12.826595835901553</v>
      </c>
      <c r="S10">
        <v>0</v>
      </c>
      <c r="T10">
        <v>0</v>
      </c>
      <c r="U10">
        <v>21.467039052020681</v>
      </c>
      <c r="V10">
        <v>5.5788020742838507</v>
      </c>
      <c r="W10">
        <v>12.340189627160466</v>
      </c>
      <c r="X10">
        <v>45.375475873446284</v>
      </c>
      <c r="Y10">
        <v>0</v>
      </c>
      <c r="Z10">
        <v>2.0157419578376121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2.5092585681486117</v>
      </c>
      <c r="AG10">
        <v>12.776911878104778</v>
      </c>
      <c r="AH10">
        <v>0</v>
      </c>
      <c r="AI10">
        <v>0</v>
      </c>
      <c r="AJ10">
        <v>0</v>
      </c>
      <c r="AK10">
        <v>15.79940925892298</v>
      </c>
      <c r="AL10">
        <v>0</v>
      </c>
      <c r="AM10">
        <v>4.9141794903986638</v>
      </c>
      <c r="AN10">
        <v>0.79241286192861615</v>
      </c>
      <c r="AO10">
        <v>0</v>
      </c>
      <c r="AP10">
        <v>0.15759792819870591</v>
      </c>
      <c r="AQ10">
        <v>0</v>
      </c>
      <c r="AR10">
        <v>9.8471113295762898</v>
      </c>
      <c r="AS10">
        <v>6.6198570912126904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19.320871270600751</v>
      </c>
      <c r="BB10">
        <f t="shared" si="0"/>
        <v>442.90092946147513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214.15083872312238</v>
      </c>
      <c r="M11">
        <v>27.85098549739871</v>
      </c>
      <c r="N11">
        <v>35.880468407646546</v>
      </c>
      <c r="O11">
        <v>0</v>
      </c>
      <c r="P11">
        <v>31.318925276766468</v>
      </c>
      <c r="Q11">
        <v>0</v>
      </c>
      <c r="R11">
        <v>0</v>
      </c>
      <c r="S11">
        <v>0</v>
      </c>
      <c r="T11">
        <v>0</v>
      </c>
      <c r="U11">
        <v>21.467039052020681</v>
      </c>
      <c r="V11">
        <v>0</v>
      </c>
      <c r="W11">
        <v>2.0041697421566069</v>
      </c>
      <c r="X11">
        <v>12.033557427236291</v>
      </c>
      <c r="Y11">
        <v>0</v>
      </c>
      <c r="Z11">
        <v>2.0157419578376121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2.5092585681486117</v>
      </c>
      <c r="AG11">
        <v>12.776911878104778</v>
      </c>
      <c r="AH11">
        <v>0</v>
      </c>
      <c r="AI11">
        <v>0</v>
      </c>
      <c r="AJ11">
        <v>0</v>
      </c>
      <c r="AK11">
        <v>15.79940925892298</v>
      </c>
      <c r="AL11">
        <v>0</v>
      </c>
      <c r="AM11">
        <v>4.9141794903986638</v>
      </c>
      <c r="AN11">
        <v>0.79241286192861615</v>
      </c>
      <c r="AO11">
        <v>0</v>
      </c>
      <c r="AP11">
        <v>0.15759792819870591</v>
      </c>
      <c r="AQ11">
        <v>0</v>
      </c>
      <c r="AR11">
        <v>9.8471113295762898</v>
      </c>
      <c r="AS11">
        <v>10.053908041327489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16.869331145425065</v>
      </c>
      <c r="BB11">
        <f t="shared" si="0"/>
        <v>386.70318429536638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214.15083872312238</v>
      </c>
      <c r="M12">
        <v>27.85098549739871</v>
      </c>
      <c r="N12">
        <v>35.880468407646546</v>
      </c>
      <c r="O12">
        <v>0</v>
      </c>
      <c r="P12">
        <v>31.318925276766468</v>
      </c>
      <c r="Q12">
        <v>0</v>
      </c>
      <c r="R12">
        <v>0</v>
      </c>
      <c r="S12">
        <v>0</v>
      </c>
      <c r="T12">
        <v>0</v>
      </c>
      <c r="U12">
        <v>21.467039052020681</v>
      </c>
      <c r="V12">
        <v>0</v>
      </c>
      <c r="W12">
        <v>2.0041697421566069</v>
      </c>
      <c r="X12">
        <v>12.033557427236291</v>
      </c>
      <c r="Y12">
        <v>0</v>
      </c>
      <c r="Z12">
        <v>2.0157419578376121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2.5092585681486117</v>
      </c>
      <c r="AG12">
        <v>12.776911878104778</v>
      </c>
      <c r="AH12">
        <v>0</v>
      </c>
      <c r="AI12">
        <v>0</v>
      </c>
      <c r="AJ12">
        <v>0</v>
      </c>
      <c r="AK12">
        <v>15.79940925892298</v>
      </c>
      <c r="AL12">
        <v>0</v>
      </c>
      <c r="AM12">
        <v>4.9141794903986638</v>
      </c>
      <c r="AN12">
        <v>0.79241286192861615</v>
      </c>
      <c r="AO12">
        <v>0</v>
      </c>
      <c r="AP12">
        <v>0.15759792819870591</v>
      </c>
      <c r="AQ12">
        <v>0</v>
      </c>
      <c r="AR12">
        <v>9.8471113295762898</v>
      </c>
      <c r="AS12">
        <v>10.053908041327489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16.869331145425065</v>
      </c>
      <c r="BB12">
        <f t="shared" si="0"/>
        <v>386.70318429536638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212.99459124404009</v>
      </c>
      <c r="M13">
        <v>27.85098549739871</v>
      </c>
      <c r="N13">
        <v>35.880468407646546</v>
      </c>
      <c r="O13">
        <v>0</v>
      </c>
      <c r="P13">
        <v>31.318925276766468</v>
      </c>
      <c r="Q13">
        <v>0</v>
      </c>
      <c r="R13">
        <v>0</v>
      </c>
      <c r="S13">
        <v>0</v>
      </c>
      <c r="T13">
        <v>0</v>
      </c>
      <c r="U13">
        <v>21.467039052020681</v>
      </c>
      <c r="V13">
        <v>0</v>
      </c>
      <c r="W13">
        <v>2.0041697421566069</v>
      </c>
      <c r="X13">
        <v>12.033557427236291</v>
      </c>
      <c r="Y13">
        <v>0</v>
      </c>
      <c r="Z13">
        <v>2.0157419578376121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2.5092585681486117</v>
      </c>
      <c r="AG13">
        <v>12.776911878104778</v>
      </c>
      <c r="AH13">
        <v>0</v>
      </c>
      <c r="AI13">
        <v>0</v>
      </c>
      <c r="AJ13">
        <v>0</v>
      </c>
      <c r="AK13">
        <v>15.79940925892298</v>
      </c>
      <c r="AL13">
        <v>0</v>
      </c>
      <c r="AM13">
        <v>4.9141794903986638</v>
      </c>
      <c r="AN13">
        <v>0.79241286192861615</v>
      </c>
      <c r="AO13">
        <v>0</v>
      </c>
      <c r="AP13">
        <v>0.15759792819870591</v>
      </c>
      <c r="AQ13">
        <v>0</v>
      </c>
      <c r="AR13">
        <v>16.128889036944269</v>
      </c>
      <c r="AS13">
        <v>10.053908041327489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17.083578308967393</v>
      </c>
      <c r="BB13">
        <f t="shared" si="0"/>
        <v>391.61446736010976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212.99459124404009</v>
      </c>
      <c r="M14">
        <v>27.85098549739871</v>
      </c>
      <c r="N14">
        <v>35.880468407646546</v>
      </c>
      <c r="O14">
        <v>0</v>
      </c>
      <c r="P14">
        <v>31.318925276766468</v>
      </c>
      <c r="Q14">
        <v>0</v>
      </c>
      <c r="R14">
        <v>0</v>
      </c>
      <c r="S14">
        <v>0</v>
      </c>
      <c r="T14">
        <v>0</v>
      </c>
      <c r="U14">
        <v>21.467039052020681</v>
      </c>
      <c r="V14">
        <v>0</v>
      </c>
      <c r="W14">
        <v>2.0041697421566069</v>
      </c>
      <c r="X14">
        <v>12.033557427236291</v>
      </c>
      <c r="Y14">
        <v>0</v>
      </c>
      <c r="Z14">
        <v>2.0157419578376121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2.5092585681486117</v>
      </c>
      <c r="AG14">
        <v>12.776911878104778</v>
      </c>
      <c r="AH14">
        <v>0</v>
      </c>
      <c r="AI14">
        <v>0</v>
      </c>
      <c r="AJ14">
        <v>0</v>
      </c>
      <c r="AK14">
        <v>15.79940925892298</v>
      </c>
      <c r="AL14">
        <v>0</v>
      </c>
      <c r="AM14">
        <v>4.9141794903986638</v>
      </c>
      <c r="AN14">
        <v>0.79241286192861615</v>
      </c>
      <c r="AO14">
        <v>0</v>
      </c>
      <c r="AP14">
        <v>0.15759792819870591</v>
      </c>
      <c r="AQ14">
        <v>0</v>
      </c>
      <c r="AR14">
        <v>16.128889036944269</v>
      </c>
      <c r="AS14">
        <v>10.053908041327489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17.083578308967393</v>
      </c>
      <c r="BB14">
        <f t="shared" si="0"/>
        <v>391.61446736010976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4.967458976664255</v>
      </c>
      <c r="L15">
        <v>212.99459124404009</v>
      </c>
      <c r="M15">
        <v>27.85098549739871</v>
      </c>
      <c r="N15">
        <v>35.880468407646546</v>
      </c>
      <c r="O15">
        <v>0</v>
      </c>
      <c r="P15">
        <v>31.318925276766468</v>
      </c>
      <c r="Q15">
        <v>0</v>
      </c>
      <c r="R15">
        <v>0</v>
      </c>
      <c r="S15">
        <v>0</v>
      </c>
      <c r="T15">
        <v>0</v>
      </c>
      <c r="U15">
        <v>21.467039052020681</v>
      </c>
      <c r="V15">
        <v>0</v>
      </c>
      <c r="W15">
        <v>2.0041697421566069</v>
      </c>
      <c r="X15">
        <v>12.033557427236291</v>
      </c>
      <c r="Y15">
        <v>0</v>
      </c>
      <c r="Z15">
        <v>2.0157419578376121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2.5092585681486117</v>
      </c>
      <c r="AG15">
        <v>12.776911878104778</v>
      </c>
      <c r="AH15">
        <v>0</v>
      </c>
      <c r="AI15">
        <v>0</v>
      </c>
      <c r="AJ15">
        <v>0</v>
      </c>
      <c r="AK15">
        <v>15.79940925892298</v>
      </c>
      <c r="AL15">
        <v>0</v>
      </c>
      <c r="AM15">
        <v>4.9141794903986638</v>
      </c>
      <c r="AN15">
        <v>0.79241286192861615</v>
      </c>
      <c r="AO15">
        <v>0</v>
      </c>
      <c r="AP15">
        <v>0.15759792819870591</v>
      </c>
      <c r="AQ15">
        <v>0</v>
      </c>
      <c r="AR15">
        <v>9.8471113295762898</v>
      </c>
      <c r="AS15">
        <v>6.6198570912126904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16.885096456309181</v>
      </c>
      <c r="BB15">
        <f t="shared" si="0"/>
        <v>387.06457953194951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4.9674772429173704</v>
      </c>
      <c r="L16">
        <v>212.99459124404009</v>
      </c>
      <c r="M16">
        <v>27.85098549739871</v>
      </c>
      <c r="N16">
        <v>35.880468407646546</v>
      </c>
      <c r="O16">
        <v>0</v>
      </c>
      <c r="P16">
        <v>31.318925276766468</v>
      </c>
      <c r="Q16">
        <v>0</v>
      </c>
      <c r="R16">
        <v>10.104000769991833</v>
      </c>
      <c r="S16">
        <v>0</v>
      </c>
      <c r="T16">
        <v>0</v>
      </c>
      <c r="U16">
        <v>21.467039052020681</v>
      </c>
      <c r="V16">
        <v>5.5788020742838507</v>
      </c>
      <c r="W16">
        <v>12.340189627160466</v>
      </c>
      <c r="X16">
        <v>38.337089174710044</v>
      </c>
      <c r="Y16">
        <v>0</v>
      </c>
      <c r="Z16">
        <v>2.0157419578376121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2.5092585681486117</v>
      </c>
      <c r="AG16">
        <v>12.776911878104778</v>
      </c>
      <c r="AH16">
        <v>0</v>
      </c>
      <c r="AI16">
        <v>0</v>
      </c>
      <c r="AJ16">
        <v>0</v>
      </c>
      <c r="AK16">
        <v>15.79940925892298</v>
      </c>
      <c r="AL16">
        <v>0</v>
      </c>
      <c r="AM16">
        <v>4.9141794903986638</v>
      </c>
      <c r="AN16">
        <v>0.79241286192861615</v>
      </c>
      <c r="AO16">
        <v>0</v>
      </c>
      <c r="AP16">
        <v>0.15759792819870591</v>
      </c>
      <c r="AQ16">
        <v>0</v>
      </c>
      <c r="AR16">
        <v>9.8471113295762898</v>
      </c>
      <c r="AS16">
        <v>6.6198570912126904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19.072171636966846</v>
      </c>
      <c r="BB16">
        <f t="shared" si="0"/>
        <v>437.19987709429819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4.967458976664255</v>
      </c>
      <c r="L17">
        <v>212.99459124404009</v>
      </c>
      <c r="M17">
        <v>27.85098549739871</v>
      </c>
      <c r="N17">
        <v>35.880468407646546</v>
      </c>
      <c r="O17">
        <v>0</v>
      </c>
      <c r="P17">
        <v>31.318925276766468</v>
      </c>
      <c r="Q17">
        <v>0</v>
      </c>
      <c r="R17">
        <v>12.022760461709625</v>
      </c>
      <c r="S17">
        <v>0</v>
      </c>
      <c r="T17">
        <v>0</v>
      </c>
      <c r="U17">
        <v>21.467039052020681</v>
      </c>
      <c r="V17">
        <v>5.5787049470624392</v>
      </c>
      <c r="W17">
        <v>12.157702537260434</v>
      </c>
      <c r="X17">
        <v>40.920575799868907</v>
      </c>
      <c r="Y17">
        <v>0</v>
      </c>
      <c r="Z17">
        <v>2.0157419578376121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2.5092585681486117</v>
      </c>
      <c r="AG17">
        <v>12.776911878104778</v>
      </c>
      <c r="AH17">
        <v>0</v>
      </c>
      <c r="AI17">
        <v>0</v>
      </c>
      <c r="AJ17">
        <v>0</v>
      </c>
      <c r="AK17">
        <v>15.79940925892298</v>
      </c>
      <c r="AL17">
        <v>0</v>
      </c>
      <c r="AM17">
        <v>4.9141794903986638</v>
      </c>
      <c r="AN17">
        <v>0.79241286192861615</v>
      </c>
      <c r="AO17">
        <v>0</v>
      </c>
      <c r="AP17">
        <v>0.15759792819870591</v>
      </c>
      <c r="AQ17">
        <v>0</v>
      </c>
      <c r="AR17">
        <v>9.8471113295762898</v>
      </c>
      <c r="AS17">
        <v>6.6198570912126904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19.252732749207237</v>
      </c>
      <c r="BB17">
        <f t="shared" si="0"/>
        <v>441.33895981555992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4.9674772429173704</v>
      </c>
      <c r="L18">
        <v>212.99459124404009</v>
      </c>
      <c r="M18">
        <v>27.85098549739871</v>
      </c>
      <c r="N18">
        <v>35.880468407646546</v>
      </c>
      <c r="O18">
        <v>0</v>
      </c>
      <c r="P18">
        <v>31.318925276766468</v>
      </c>
      <c r="Q18">
        <v>0</v>
      </c>
      <c r="R18">
        <v>12.832849484452037</v>
      </c>
      <c r="S18">
        <v>0</v>
      </c>
      <c r="T18">
        <v>0</v>
      </c>
      <c r="U18">
        <v>21.467039052020681</v>
      </c>
      <c r="V18">
        <v>5.5787049470624392</v>
      </c>
      <c r="W18">
        <v>12.342126068847969</v>
      </c>
      <c r="X18">
        <v>45.334172250630779</v>
      </c>
      <c r="Y18">
        <v>0</v>
      </c>
      <c r="Z18">
        <v>2.0157419578376121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2.5092585681486117</v>
      </c>
      <c r="AG18">
        <v>12.776911878104778</v>
      </c>
      <c r="AH18">
        <v>0</v>
      </c>
      <c r="AI18">
        <v>0</v>
      </c>
      <c r="AJ18">
        <v>0</v>
      </c>
      <c r="AK18">
        <v>15.79940925892298</v>
      </c>
      <c r="AL18">
        <v>0</v>
      </c>
      <c r="AM18">
        <v>4.9141794903986638</v>
      </c>
      <c r="AN18">
        <v>0.79241286192861615</v>
      </c>
      <c r="AO18">
        <v>0</v>
      </c>
      <c r="AP18">
        <v>0.15759792819870591</v>
      </c>
      <c r="AQ18">
        <v>0</v>
      </c>
      <c r="AR18">
        <v>16.128889036944269</v>
      </c>
      <c r="AS18">
        <v>6.6198570912126904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19.741370777317435</v>
      </c>
      <c r="BB18">
        <f t="shared" si="0"/>
        <v>452.5402267661625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212.99459124404009</v>
      </c>
      <c r="M19">
        <v>27.85098549739871</v>
      </c>
      <c r="N19">
        <v>35.880468407646546</v>
      </c>
      <c r="O19">
        <v>0</v>
      </c>
      <c r="P19">
        <v>31.318925276766468</v>
      </c>
      <c r="Q19">
        <v>0</v>
      </c>
      <c r="R19">
        <v>12.832849484452037</v>
      </c>
      <c r="S19">
        <v>0</v>
      </c>
      <c r="T19">
        <v>0</v>
      </c>
      <c r="U19">
        <v>21.467039052020681</v>
      </c>
      <c r="V19">
        <v>5.5787049470624392</v>
      </c>
      <c r="W19">
        <v>12.342126068847969</v>
      </c>
      <c r="X19">
        <v>45.370637147037947</v>
      </c>
      <c r="Y19">
        <v>0</v>
      </c>
      <c r="Z19">
        <v>3.3832528490920475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2.5092585681486117</v>
      </c>
      <c r="AG19">
        <v>12.776911878104778</v>
      </c>
      <c r="AH19">
        <v>0</v>
      </c>
      <c r="AI19">
        <v>0</v>
      </c>
      <c r="AJ19">
        <v>0</v>
      </c>
      <c r="AK19">
        <v>15.79940925892298</v>
      </c>
      <c r="AL19">
        <v>0</v>
      </c>
      <c r="AM19">
        <v>4.9141794903986638</v>
      </c>
      <c r="AN19">
        <v>0.79241286192861615</v>
      </c>
      <c r="AO19">
        <v>0</v>
      </c>
      <c r="AP19">
        <v>0.15759792819870591</v>
      </c>
      <c r="AQ19">
        <v>0</v>
      </c>
      <c r="AR19">
        <v>16.128889036944269</v>
      </c>
      <c r="AS19">
        <v>10.053908041327489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19.735959746202536</v>
      </c>
      <c r="BB19">
        <f t="shared" si="0"/>
        <v>452.4161872921365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212.99459124404009</v>
      </c>
      <c r="M20">
        <v>27.85098549739871</v>
      </c>
      <c r="N20">
        <v>35.880468407646546</v>
      </c>
      <c r="O20">
        <v>0</v>
      </c>
      <c r="P20">
        <v>31.318925276766468</v>
      </c>
      <c r="Q20">
        <v>0</v>
      </c>
      <c r="R20">
        <v>12.832849484452037</v>
      </c>
      <c r="S20">
        <v>0</v>
      </c>
      <c r="T20">
        <v>0</v>
      </c>
      <c r="U20">
        <v>21.467039052020681</v>
      </c>
      <c r="V20">
        <v>5.5787049470624392</v>
      </c>
      <c r="W20">
        <v>12.342126068847969</v>
      </c>
      <c r="X20">
        <v>45.370637147037947</v>
      </c>
      <c r="Y20">
        <v>0</v>
      </c>
      <c r="Z20">
        <v>3.3832528490920475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2.5092585681486117</v>
      </c>
      <c r="AG20">
        <v>12.776911878104778</v>
      </c>
      <c r="AH20">
        <v>0</v>
      </c>
      <c r="AI20">
        <v>0</v>
      </c>
      <c r="AJ20">
        <v>0</v>
      </c>
      <c r="AK20">
        <v>15.79940925892298</v>
      </c>
      <c r="AL20">
        <v>0</v>
      </c>
      <c r="AM20">
        <v>4.9141794903986638</v>
      </c>
      <c r="AN20">
        <v>0.79241286192861615</v>
      </c>
      <c r="AO20">
        <v>0</v>
      </c>
      <c r="AP20">
        <v>0.15759792819870591</v>
      </c>
      <c r="AQ20">
        <v>0</v>
      </c>
      <c r="AR20">
        <v>9.8471113295762898</v>
      </c>
      <c r="AS20">
        <v>10.053908041327489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19.473381438034558</v>
      </c>
      <c r="BB20">
        <f t="shared" si="0"/>
        <v>446.39698789293652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249.7224238702029</v>
      </c>
      <c r="M21">
        <v>27.85098549739871</v>
      </c>
      <c r="N21">
        <v>35.880468407646546</v>
      </c>
      <c r="O21">
        <v>0</v>
      </c>
      <c r="P21">
        <v>31.318925276766468</v>
      </c>
      <c r="Q21">
        <v>0</v>
      </c>
      <c r="R21">
        <v>12.832849484452037</v>
      </c>
      <c r="S21">
        <v>0</v>
      </c>
      <c r="T21">
        <v>0</v>
      </c>
      <c r="U21">
        <v>21.467039052020681</v>
      </c>
      <c r="V21">
        <v>5.5787049470624392</v>
      </c>
      <c r="W21">
        <v>12.342126068847969</v>
      </c>
      <c r="X21">
        <v>45.370637147037947</v>
      </c>
      <c r="Y21">
        <v>0</v>
      </c>
      <c r="Z21">
        <v>3.3832528490920475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2.5092585681486117</v>
      </c>
      <c r="AG21">
        <v>12.776911878104778</v>
      </c>
      <c r="AH21">
        <v>0</v>
      </c>
      <c r="AI21">
        <v>0</v>
      </c>
      <c r="AJ21">
        <v>0</v>
      </c>
      <c r="AK21">
        <v>15.79940925892298</v>
      </c>
      <c r="AL21">
        <v>0</v>
      </c>
      <c r="AM21">
        <v>4.9141794903986638</v>
      </c>
      <c r="AN21">
        <v>0.79241286192861615</v>
      </c>
      <c r="AO21">
        <v>0</v>
      </c>
      <c r="AP21">
        <v>0.15759792819870591</v>
      </c>
      <c r="AQ21">
        <v>0</v>
      </c>
      <c r="AR21">
        <v>9.8471113295762898</v>
      </c>
      <c r="AS21">
        <v>10.053908041327489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21.008604841808172</v>
      </c>
      <c r="BB21">
        <f t="shared" si="0"/>
        <v>481.58959711532572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300.74904718093558</v>
      </c>
      <c r="M22">
        <v>27.85098549739871</v>
      </c>
      <c r="N22">
        <v>35.880468407646546</v>
      </c>
      <c r="O22">
        <v>0</v>
      </c>
      <c r="P22">
        <v>31.318925276766468</v>
      </c>
      <c r="Q22">
        <v>0</v>
      </c>
      <c r="R22">
        <v>12.832849484452037</v>
      </c>
      <c r="S22">
        <v>0</v>
      </c>
      <c r="T22">
        <v>0</v>
      </c>
      <c r="U22">
        <v>21.467039052020681</v>
      </c>
      <c r="V22">
        <v>5.5787049470624392</v>
      </c>
      <c r="W22">
        <v>12.342126068847969</v>
      </c>
      <c r="X22">
        <v>45.370637147037947</v>
      </c>
      <c r="Y22">
        <v>0</v>
      </c>
      <c r="Z22">
        <v>3.3832528490920475</v>
      </c>
      <c r="AA22">
        <v>0</v>
      </c>
      <c r="AB22">
        <v>0</v>
      </c>
      <c r="AC22">
        <v>0</v>
      </c>
      <c r="AD22">
        <v>0</v>
      </c>
      <c r="AE22">
        <v>5.111335629931121</v>
      </c>
      <c r="AF22">
        <v>2.5092585681486117</v>
      </c>
      <c r="AG22">
        <v>12.776911878104778</v>
      </c>
      <c r="AH22">
        <v>4.4158148846796079</v>
      </c>
      <c r="AI22">
        <v>0</v>
      </c>
      <c r="AJ22">
        <v>0</v>
      </c>
      <c r="AK22">
        <v>15.79940925892298</v>
      </c>
      <c r="AL22">
        <v>0</v>
      </c>
      <c r="AM22">
        <v>4.9141794903986638</v>
      </c>
      <c r="AN22">
        <v>0.79241286192861615</v>
      </c>
      <c r="AO22">
        <v>0</v>
      </c>
      <c r="AP22">
        <v>0.15759792819870591</v>
      </c>
      <c r="AQ22">
        <v>0</v>
      </c>
      <c r="AR22">
        <v>9.8471113295762898</v>
      </c>
      <c r="AS22">
        <v>10.053908041327489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23.53975258770749</v>
      </c>
      <c r="BB22">
        <f t="shared" si="0"/>
        <v>539.61222319476974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8.46379465167891</v>
      </c>
      <c r="L23">
        <v>370.93554586737935</v>
      </c>
      <c r="M23">
        <v>27.85098549739871</v>
      </c>
      <c r="N23">
        <v>35.880468407646546</v>
      </c>
      <c r="O23">
        <v>0</v>
      </c>
      <c r="P23">
        <v>31.318925276766468</v>
      </c>
      <c r="Q23">
        <v>0</v>
      </c>
      <c r="R23">
        <v>12.832849484452037</v>
      </c>
      <c r="S23">
        <v>7.5872704215902536</v>
      </c>
      <c r="T23">
        <v>0</v>
      </c>
      <c r="U23">
        <v>21.467039052020681</v>
      </c>
      <c r="V23">
        <v>5.5787049470624392</v>
      </c>
      <c r="W23">
        <v>12.342126068847969</v>
      </c>
      <c r="X23">
        <v>45.370637147037947</v>
      </c>
      <c r="Y23">
        <v>0</v>
      </c>
      <c r="Z23">
        <v>2.0157419578376121</v>
      </c>
      <c r="AA23">
        <v>0</v>
      </c>
      <c r="AB23">
        <v>0</v>
      </c>
      <c r="AC23">
        <v>0</v>
      </c>
      <c r="AD23">
        <v>0</v>
      </c>
      <c r="AE23">
        <v>5.111335629931121</v>
      </c>
      <c r="AF23">
        <v>2.5092585681486117</v>
      </c>
      <c r="AG23">
        <v>12.776911878104778</v>
      </c>
      <c r="AH23">
        <v>7.2713749363389679</v>
      </c>
      <c r="AI23">
        <v>0</v>
      </c>
      <c r="AJ23">
        <v>0</v>
      </c>
      <c r="AK23">
        <v>15.79940925892298</v>
      </c>
      <c r="AL23">
        <v>0</v>
      </c>
      <c r="AM23">
        <v>4.9141794903986638</v>
      </c>
      <c r="AN23">
        <v>0.79241286192861615</v>
      </c>
      <c r="AO23">
        <v>0</v>
      </c>
      <c r="AP23">
        <v>0</v>
      </c>
      <c r="AQ23">
        <v>0</v>
      </c>
      <c r="AR23">
        <v>9.8471113295762898</v>
      </c>
      <c r="AS23">
        <v>8.2748212039240254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27.125729784566264</v>
      </c>
      <c r="BB23">
        <f t="shared" si="0"/>
        <v>621.81517415242661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363.16164877285576</v>
      </c>
      <c r="M24">
        <v>27.85098549739871</v>
      </c>
      <c r="N24">
        <v>35.880468407646546</v>
      </c>
      <c r="O24">
        <v>0</v>
      </c>
      <c r="P24">
        <v>31.318925276766468</v>
      </c>
      <c r="Q24">
        <v>0</v>
      </c>
      <c r="R24">
        <v>12.832849484452037</v>
      </c>
      <c r="S24">
        <v>0</v>
      </c>
      <c r="T24">
        <v>0</v>
      </c>
      <c r="U24">
        <v>21.467039052020681</v>
      </c>
      <c r="V24">
        <v>5.5787049470624392</v>
      </c>
      <c r="W24">
        <v>12.342126068847969</v>
      </c>
      <c r="X24">
        <v>45.370637147037947</v>
      </c>
      <c r="Y24">
        <v>0</v>
      </c>
      <c r="Z24">
        <v>2.0157419578376121</v>
      </c>
      <c r="AA24">
        <v>4.3007295721143812</v>
      </c>
      <c r="AB24">
        <v>1.0382133422041329</v>
      </c>
      <c r="AC24">
        <v>3.012927424337299</v>
      </c>
      <c r="AD24">
        <v>0</v>
      </c>
      <c r="AE24">
        <v>10.257811561886871</v>
      </c>
      <c r="AF24">
        <v>2.5092585681486117</v>
      </c>
      <c r="AG24">
        <v>12.776911878104778</v>
      </c>
      <c r="AH24">
        <v>7.2713749363389679</v>
      </c>
      <c r="AI24">
        <v>0</v>
      </c>
      <c r="AJ24">
        <v>0</v>
      </c>
      <c r="AK24">
        <v>15.79940925892298</v>
      </c>
      <c r="AL24">
        <v>0</v>
      </c>
      <c r="AM24">
        <v>4.9141794903986638</v>
      </c>
      <c r="AN24">
        <v>0.79241286192861615</v>
      </c>
      <c r="AO24">
        <v>0</v>
      </c>
      <c r="AP24">
        <v>0</v>
      </c>
      <c r="AQ24">
        <v>3.7591006174076393</v>
      </c>
      <c r="AR24">
        <v>16.128889036944269</v>
      </c>
      <c r="AS24">
        <v>8.2748212039240254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27.113785954039695</v>
      </c>
      <c r="BB24">
        <f t="shared" si="0"/>
        <v>621.54138041054773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9.3717628511977686</v>
      </c>
      <c r="L25">
        <v>350.8856225460263</v>
      </c>
      <c r="M25">
        <v>27.85098549739871</v>
      </c>
      <c r="N25">
        <v>35.880468407646546</v>
      </c>
      <c r="O25">
        <v>0</v>
      </c>
      <c r="P25">
        <v>31.318925276766468</v>
      </c>
      <c r="Q25">
        <v>0</v>
      </c>
      <c r="R25">
        <v>12.832849484452037</v>
      </c>
      <c r="S25">
        <v>8.0038359365963441</v>
      </c>
      <c r="T25">
        <v>0</v>
      </c>
      <c r="U25">
        <v>21.467039052020681</v>
      </c>
      <c r="V25">
        <v>5.5787049470624392</v>
      </c>
      <c r="W25">
        <v>12.342126068847969</v>
      </c>
      <c r="X25">
        <v>45.370637147037947</v>
      </c>
      <c r="Y25">
        <v>0</v>
      </c>
      <c r="Z25">
        <v>2.0157419578376121</v>
      </c>
      <c r="AA25">
        <v>4.3007295721143812</v>
      </c>
      <c r="AB25">
        <v>4.0697954790231687</v>
      </c>
      <c r="AC25">
        <v>3.012927424337299</v>
      </c>
      <c r="AD25">
        <v>0</v>
      </c>
      <c r="AE25">
        <v>10.257811561886871</v>
      </c>
      <c r="AF25">
        <v>2.5092585681486117</v>
      </c>
      <c r="AG25">
        <v>12.776911878104778</v>
      </c>
      <c r="AH25">
        <v>13.512393641202253</v>
      </c>
      <c r="AI25">
        <v>0</v>
      </c>
      <c r="AJ25">
        <v>0</v>
      </c>
      <c r="AK25">
        <v>15.79940925892298</v>
      </c>
      <c r="AL25">
        <v>0</v>
      </c>
      <c r="AM25">
        <v>4.9141794903986638</v>
      </c>
      <c r="AN25">
        <v>0.79241286192861615</v>
      </c>
      <c r="AO25">
        <v>0</v>
      </c>
      <c r="AP25">
        <v>0</v>
      </c>
      <c r="AQ25">
        <v>7.5182015451888944</v>
      </c>
      <c r="AR25">
        <v>16.128889036944269</v>
      </c>
      <c r="AS25">
        <v>8.2748212039240254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27.871673221051587</v>
      </c>
      <c r="BB25">
        <f t="shared" si="0"/>
        <v>638.91476747396405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9.3717542163974379</v>
      </c>
      <c r="L26">
        <v>365.92334968495351</v>
      </c>
      <c r="M26">
        <v>27.85098549739871</v>
      </c>
      <c r="N26">
        <v>35.880468407646546</v>
      </c>
      <c r="O26">
        <v>0</v>
      </c>
      <c r="P26">
        <v>31.318925276766468</v>
      </c>
      <c r="Q26">
        <v>0</v>
      </c>
      <c r="R26">
        <v>12.832849484452037</v>
      </c>
      <c r="S26">
        <v>8.0038359365963441</v>
      </c>
      <c r="T26">
        <v>0</v>
      </c>
      <c r="U26">
        <v>21.467039052020681</v>
      </c>
      <c r="V26">
        <v>5.5787049470624392</v>
      </c>
      <c r="W26">
        <v>12.342126068847969</v>
      </c>
      <c r="X26">
        <v>45.370637147037947</v>
      </c>
      <c r="Y26">
        <v>0</v>
      </c>
      <c r="Z26">
        <v>2.0157419578376121</v>
      </c>
      <c r="AA26">
        <v>8.2612883206011265</v>
      </c>
      <c r="AB26">
        <v>4.0697954790231687</v>
      </c>
      <c r="AC26">
        <v>3.012927424337299</v>
      </c>
      <c r="AD26">
        <v>0</v>
      </c>
      <c r="AE26">
        <v>10.257811561886871</v>
      </c>
      <c r="AF26">
        <v>2.5092585681486117</v>
      </c>
      <c r="AG26">
        <v>12.776911878104778</v>
      </c>
      <c r="AH26">
        <v>14.542750186286787</v>
      </c>
      <c r="AI26">
        <v>0</v>
      </c>
      <c r="AJ26">
        <v>0</v>
      </c>
      <c r="AK26">
        <v>15.79940925892298</v>
      </c>
      <c r="AL26">
        <v>0</v>
      </c>
      <c r="AM26">
        <v>4.9141794903986638</v>
      </c>
      <c r="AN26">
        <v>0.79241286192861615</v>
      </c>
      <c r="AO26">
        <v>0</v>
      </c>
      <c r="AP26">
        <v>0</v>
      </c>
      <c r="AQ26">
        <v>11.277302162596534</v>
      </c>
      <c r="AR26">
        <v>9.8471113295762898</v>
      </c>
      <c r="AS26">
        <v>8.2748212039240254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28.603422211435056</v>
      </c>
      <c r="BB26">
        <f t="shared" si="0"/>
        <v>655.68897519131838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8.0048634274779964</v>
      </c>
      <c r="L27">
        <v>313.08956103425948</v>
      </c>
      <c r="M27">
        <v>27.85098549739871</v>
      </c>
      <c r="N27">
        <v>35.880468407646546</v>
      </c>
      <c r="O27">
        <v>0</v>
      </c>
      <c r="P27">
        <v>31.318925276766468</v>
      </c>
      <c r="Q27">
        <v>0</v>
      </c>
      <c r="R27">
        <v>12.832849484452037</v>
      </c>
      <c r="S27">
        <v>4.2575369217988257</v>
      </c>
      <c r="T27">
        <v>0</v>
      </c>
      <c r="U27">
        <v>21.467039052020681</v>
      </c>
      <c r="V27">
        <v>5.5787049470624392</v>
      </c>
      <c r="W27">
        <v>12.342126068847969</v>
      </c>
      <c r="X27">
        <v>45.370637147037947</v>
      </c>
      <c r="Y27">
        <v>0</v>
      </c>
      <c r="Z27">
        <v>2.0157419578376121</v>
      </c>
      <c r="AA27">
        <v>7.7753301840951785</v>
      </c>
      <c r="AB27">
        <v>8.1811199029430188</v>
      </c>
      <c r="AC27">
        <v>6.025854222917971</v>
      </c>
      <c r="AD27">
        <v>2.8360244207889784</v>
      </c>
      <c r="AE27">
        <v>10.257811561886871</v>
      </c>
      <c r="AF27">
        <v>2.5092585681486117</v>
      </c>
      <c r="AG27">
        <v>12.776911878104778</v>
      </c>
      <c r="AH27">
        <v>20.607135919432267</v>
      </c>
      <c r="AI27">
        <v>1.1889529223544144</v>
      </c>
      <c r="AJ27">
        <v>0</v>
      </c>
      <c r="AK27">
        <v>15.79940925892298</v>
      </c>
      <c r="AL27">
        <v>0</v>
      </c>
      <c r="AM27">
        <v>4.9141794903986638</v>
      </c>
      <c r="AN27">
        <v>0.79241286192861615</v>
      </c>
      <c r="AO27">
        <v>0</v>
      </c>
      <c r="AP27">
        <v>0</v>
      </c>
      <c r="AQ27">
        <v>11.277302162596534</v>
      </c>
      <c r="AR27">
        <v>9.8471113295762898</v>
      </c>
      <c r="AS27">
        <v>8.2748212039240254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26.88045453962415</v>
      </c>
      <c r="BB27">
        <f t="shared" si="0"/>
        <v>616.19262057100173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270.6846557819664</v>
      </c>
      <c r="M28">
        <v>27.85098549739871</v>
      </c>
      <c r="N28">
        <v>35.880468407646546</v>
      </c>
      <c r="O28">
        <v>0</v>
      </c>
      <c r="P28">
        <v>31.318925276766468</v>
      </c>
      <c r="Q28">
        <v>0</v>
      </c>
      <c r="R28">
        <v>12.832849484452037</v>
      </c>
      <c r="S28">
        <v>0</v>
      </c>
      <c r="T28">
        <v>0</v>
      </c>
      <c r="U28">
        <v>21.467039052020681</v>
      </c>
      <c r="V28">
        <v>5.5787049470624392</v>
      </c>
      <c r="W28">
        <v>12.342126068847969</v>
      </c>
      <c r="X28">
        <v>45.370637147037947</v>
      </c>
      <c r="Y28">
        <v>0</v>
      </c>
      <c r="Z28">
        <v>4.031484235858902</v>
      </c>
      <c r="AA28">
        <v>8.6422793613024407</v>
      </c>
      <c r="AB28">
        <v>8.1811199029430188</v>
      </c>
      <c r="AC28">
        <v>6.025854222917971</v>
      </c>
      <c r="AD28">
        <v>5.6720488415779569</v>
      </c>
      <c r="AE28">
        <v>10.257811561886871</v>
      </c>
      <c r="AF28">
        <v>2.5092585681486117</v>
      </c>
      <c r="AG28">
        <v>12.776911878104778</v>
      </c>
      <c r="AH28">
        <v>29.085500372573573</v>
      </c>
      <c r="AI28">
        <v>5.1521287044458361</v>
      </c>
      <c r="AJ28">
        <v>0</v>
      </c>
      <c r="AK28">
        <v>15.79940925892298</v>
      </c>
      <c r="AL28">
        <v>0</v>
      </c>
      <c r="AM28">
        <v>4.9141794903986638</v>
      </c>
      <c r="AN28">
        <v>0.79241286192861615</v>
      </c>
      <c r="AO28">
        <v>0</v>
      </c>
      <c r="AP28">
        <v>0</v>
      </c>
      <c r="AQ28">
        <v>11.277302162596534</v>
      </c>
      <c r="AR28">
        <v>9.8471113295762898</v>
      </c>
      <c r="AS28">
        <v>8.2748212039240254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25.354459870928746</v>
      </c>
      <c r="BB28">
        <f t="shared" si="0"/>
        <v>581.21156574937754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270.6846557819664</v>
      </c>
      <c r="M29">
        <v>27.85098549739871</v>
      </c>
      <c r="N29">
        <v>35.880468407646546</v>
      </c>
      <c r="O29">
        <v>0</v>
      </c>
      <c r="P29">
        <v>31.318925276766468</v>
      </c>
      <c r="Q29">
        <v>0</v>
      </c>
      <c r="R29">
        <v>12.832849484452037</v>
      </c>
      <c r="S29">
        <v>8.0038359365963441</v>
      </c>
      <c r="T29">
        <v>0</v>
      </c>
      <c r="U29">
        <v>21.467039052020681</v>
      </c>
      <c r="V29">
        <v>5.5787049470624392</v>
      </c>
      <c r="W29">
        <v>12.342126068847969</v>
      </c>
      <c r="X29">
        <v>45.370637147037947</v>
      </c>
      <c r="Y29">
        <v>0</v>
      </c>
      <c r="Z29">
        <v>6.0472261936965133</v>
      </c>
      <c r="AA29">
        <v>8.6422793613024407</v>
      </c>
      <c r="AB29">
        <v>12.309055281778335</v>
      </c>
      <c r="AC29">
        <v>9.0478998599457316</v>
      </c>
      <c r="AD29">
        <v>8.5080732623669384</v>
      </c>
      <c r="AE29">
        <v>10.257811561886871</v>
      </c>
      <c r="AF29">
        <v>5.202121352953454</v>
      </c>
      <c r="AG29">
        <v>12.776911878104778</v>
      </c>
      <c r="AH29">
        <v>36.356875308912542</v>
      </c>
      <c r="AI29">
        <v>5.1521287044458361</v>
      </c>
      <c r="AJ29">
        <v>0</v>
      </c>
      <c r="AK29">
        <v>15.79940925892298</v>
      </c>
      <c r="AL29">
        <v>0</v>
      </c>
      <c r="AM29">
        <v>4.9141794903986638</v>
      </c>
      <c r="AN29">
        <v>0.79241286192861615</v>
      </c>
      <c r="AO29">
        <v>0</v>
      </c>
      <c r="AP29">
        <v>0</v>
      </c>
      <c r="AQ29">
        <v>11.277302162596534</v>
      </c>
      <c r="AR29">
        <v>16.128889036944269</v>
      </c>
      <c r="AS29">
        <v>8.2748212039240254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26.869776699079935</v>
      </c>
      <c r="BB29">
        <f t="shared" si="0"/>
        <v>615.94784768082422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276.85399538264306</v>
      </c>
      <c r="M30">
        <v>27.85098549739871</v>
      </c>
      <c r="N30">
        <v>35.880468407646546</v>
      </c>
      <c r="O30">
        <v>0</v>
      </c>
      <c r="P30">
        <v>31.318925276766468</v>
      </c>
      <c r="Q30">
        <v>0</v>
      </c>
      <c r="R30">
        <v>12.832849484452037</v>
      </c>
      <c r="S30">
        <v>8.0038359365963441</v>
      </c>
      <c r="T30">
        <v>0</v>
      </c>
      <c r="U30">
        <v>21.467039052020681</v>
      </c>
      <c r="V30">
        <v>5.5787049470624392</v>
      </c>
      <c r="W30">
        <v>12.342126068847969</v>
      </c>
      <c r="X30">
        <v>45.370637147037947</v>
      </c>
      <c r="Y30">
        <v>0</v>
      </c>
      <c r="Z30">
        <v>6.0472261936965133</v>
      </c>
      <c r="AA30">
        <v>8.6422793613024407</v>
      </c>
      <c r="AB30">
        <v>12.309055281778335</v>
      </c>
      <c r="AC30">
        <v>9.0478998599457316</v>
      </c>
      <c r="AD30">
        <v>8.5080732623669384</v>
      </c>
      <c r="AE30">
        <v>10.257811561886871</v>
      </c>
      <c r="AF30">
        <v>5.202121352953454</v>
      </c>
      <c r="AG30">
        <v>12.776911878104778</v>
      </c>
      <c r="AH30">
        <v>36.356875308912542</v>
      </c>
      <c r="AI30">
        <v>5.1521287044458361</v>
      </c>
      <c r="AJ30">
        <v>0</v>
      </c>
      <c r="AK30">
        <v>15.79940925892298</v>
      </c>
      <c r="AL30">
        <v>0</v>
      </c>
      <c r="AM30">
        <v>4.9141794903986638</v>
      </c>
      <c r="AN30">
        <v>0.79241286192861615</v>
      </c>
      <c r="AO30">
        <v>0</v>
      </c>
      <c r="AP30">
        <v>0</v>
      </c>
      <c r="AQ30">
        <v>11.277302162596534</v>
      </c>
      <c r="AR30">
        <v>16.128889036944269</v>
      </c>
      <c r="AS30">
        <v>8.2748212039240254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27.127655094388231</v>
      </c>
      <c r="BB30">
        <f t="shared" si="0"/>
        <v>621.85930888619259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9.3717718655273998</v>
      </c>
      <c r="L31">
        <v>350.19412383953409</v>
      </c>
      <c r="M31">
        <v>27.85098549739871</v>
      </c>
      <c r="N31">
        <v>35.880468407646546</v>
      </c>
      <c r="O31">
        <v>0</v>
      </c>
      <c r="P31">
        <v>31.318925276766468</v>
      </c>
      <c r="Q31">
        <v>0</v>
      </c>
      <c r="R31">
        <v>12.832849484452037</v>
      </c>
      <c r="S31">
        <v>8.0038359365963441</v>
      </c>
      <c r="T31">
        <v>0</v>
      </c>
      <c r="U31">
        <v>21.467039052020681</v>
      </c>
      <c r="V31">
        <v>5.5787049470624392</v>
      </c>
      <c r="W31">
        <v>12.043415696363159</v>
      </c>
      <c r="X31">
        <v>36.849964686719836</v>
      </c>
      <c r="Y31">
        <v>0</v>
      </c>
      <c r="Z31">
        <v>6.0472261936965133</v>
      </c>
      <c r="AA31">
        <v>8.6422793613024407</v>
      </c>
      <c r="AB31">
        <v>12.309055281778335</v>
      </c>
      <c r="AC31">
        <v>9.0478998599457316</v>
      </c>
      <c r="AD31">
        <v>8.5080732623669384</v>
      </c>
      <c r="AE31">
        <v>10.257811561886871</v>
      </c>
      <c r="AF31">
        <v>5.202121352953454</v>
      </c>
      <c r="AG31">
        <v>12.776911878104778</v>
      </c>
      <c r="AH31">
        <v>36.356875308912542</v>
      </c>
      <c r="AI31">
        <v>5.1521287044458361</v>
      </c>
      <c r="AJ31">
        <v>0</v>
      </c>
      <c r="AK31">
        <v>15.79940925892298</v>
      </c>
      <c r="AL31">
        <v>0</v>
      </c>
      <c r="AM31">
        <v>4.9141794903986638</v>
      </c>
      <c r="AN31">
        <v>0.79241286192861615</v>
      </c>
      <c r="AO31">
        <v>0</v>
      </c>
      <c r="AP31">
        <v>0</v>
      </c>
      <c r="AQ31">
        <v>11.277302162596534</v>
      </c>
      <c r="AR31">
        <v>9.8471113295762898</v>
      </c>
      <c r="AS31">
        <v>8.2748212039240254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29.9537840172862</v>
      </c>
      <c r="BB31">
        <f t="shared" si="0"/>
        <v>686.64391974554201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9.3716608312418757</v>
      </c>
      <c r="L32">
        <v>387.31153726131225</v>
      </c>
      <c r="M32">
        <v>27.85098549739871</v>
      </c>
      <c r="N32">
        <v>35.880468407646546</v>
      </c>
      <c r="O32">
        <v>0</v>
      </c>
      <c r="P32">
        <v>31.318925276766468</v>
      </c>
      <c r="Q32">
        <v>0</v>
      </c>
      <c r="R32">
        <v>12.832849484452037</v>
      </c>
      <c r="S32">
        <v>8.0038359365963441</v>
      </c>
      <c r="T32">
        <v>0</v>
      </c>
      <c r="U32">
        <v>21.467039052020681</v>
      </c>
      <c r="V32">
        <v>5.5787049470624392</v>
      </c>
      <c r="W32">
        <v>12.043415696363159</v>
      </c>
      <c r="X32">
        <v>36.849964686719836</v>
      </c>
      <c r="Y32">
        <v>0</v>
      </c>
      <c r="Z32">
        <v>6.0472261936965133</v>
      </c>
      <c r="AA32">
        <v>8.6422793613024407</v>
      </c>
      <c r="AB32">
        <v>12.309055281778335</v>
      </c>
      <c r="AC32">
        <v>9.0478998599457316</v>
      </c>
      <c r="AD32">
        <v>8.5080732623669384</v>
      </c>
      <c r="AE32">
        <v>10.257811561886871</v>
      </c>
      <c r="AF32">
        <v>5.202121352953454</v>
      </c>
      <c r="AG32">
        <v>12.776911878104778</v>
      </c>
      <c r="AH32">
        <v>36.356875308912542</v>
      </c>
      <c r="AI32">
        <v>5.1521287044458361</v>
      </c>
      <c r="AJ32">
        <v>0</v>
      </c>
      <c r="AK32">
        <v>15.79940925892298</v>
      </c>
      <c r="AL32">
        <v>0</v>
      </c>
      <c r="AM32">
        <v>4.9141794903986638</v>
      </c>
      <c r="AN32">
        <v>0.79241286192861615</v>
      </c>
      <c r="AO32">
        <v>0</v>
      </c>
      <c r="AP32">
        <v>0</v>
      </c>
      <c r="AQ32">
        <v>11.277302162596534</v>
      </c>
      <c r="AR32">
        <v>9.8471113295762898</v>
      </c>
      <c r="AS32">
        <v>8.2748212039240254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31.505287257083378</v>
      </c>
      <c r="BB32">
        <f t="shared" si="0"/>
        <v>722.20971889323755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9.3717100889221054</v>
      </c>
      <c r="L33">
        <v>346.06997431644794</v>
      </c>
      <c r="M33">
        <v>27.85098549739871</v>
      </c>
      <c r="N33">
        <v>35.880468407646546</v>
      </c>
      <c r="O33">
        <v>0</v>
      </c>
      <c r="P33">
        <v>31.318925276766468</v>
      </c>
      <c r="Q33">
        <v>0</v>
      </c>
      <c r="R33">
        <v>12.832849484452037</v>
      </c>
      <c r="S33">
        <v>8.0038359365963441</v>
      </c>
      <c r="T33">
        <v>0</v>
      </c>
      <c r="U33">
        <v>21.467039052020681</v>
      </c>
      <c r="V33">
        <v>5.5787049470624392</v>
      </c>
      <c r="W33">
        <v>9.8428582453111293</v>
      </c>
      <c r="X33">
        <v>36.849964686719836</v>
      </c>
      <c r="Y33">
        <v>0</v>
      </c>
      <c r="Z33">
        <v>6.0472261936965133</v>
      </c>
      <c r="AA33">
        <v>8.6422793613024407</v>
      </c>
      <c r="AB33">
        <v>12.309055281778335</v>
      </c>
      <c r="AC33">
        <v>9.0478998599457316</v>
      </c>
      <c r="AD33">
        <v>8.5080732623669384</v>
      </c>
      <c r="AE33">
        <v>10.257811561886871</v>
      </c>
      <c r="AF33">
        <v>5.202121352953454</v>
      </c>
      <c r="AG33">
        <v>12.776911878104778</v>
      </c>
      <c r="AH33">
        <v>36.356875308912542</v>
      </c>
      <c r="AI33">
        <v>5.1521287044458361</v>
      </c>
      <c r="AJ33">
        <v>0</v>
      </c>
      <c r="AK33">
        <v>15.79940925892298</v>
      </c>
      <c r="AL33">
        <v>0</v>
      </c>
      <c r="AM33">
        <v>4.9141794903986638</v>
      </c>
      <c r="AN33">
        <v>0.79241286192861615</v>
      </c>
      <c r="AO33">
        <v>0</v>
      </c>
      <c r="AP33">
        <v>0</v>
      </c>
      <c r="AQ33">
        <v>11.277302162596534</v>
      </c>
      <c r="AR33">
        <v>11.884444553537882</v>
      </c>
      <c r="AS33">
        <v>8.2748212039240254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29.774569212266716</v>
      </c>
      <c r="BB33">
        <f t="shared" si="0"/>
        <v>682.53569902377967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9.3718123983366812</v>
      </c>
      <c r="L34">
        <v>317.81291262414135</v>
      </c>
      <c r="M34">
        <v>27.85098549739871</v>
      </c>
      <c r="N34">
        <v>35.880468407646546</v>
      </c>
      <c r="O34">
        <v>0</v>
      </c>
      <c r="P34">
        <v>31.318925276766468</v>
      </c>
      <c r="Q34">
        <v>0</v>
      </c>
      <c r="R34">
        <v>12.832849484452037</v>
      </c>
      <c r="S34">
        <v>8.0038359365963441</v>
      </c>
      <c r="T34">
        <v>0</v>
      </c>
      <c r="U34">
        <v>21.467039052020681</v>
      </c>
      <c r="V34">
        <v>5.5787049470624392</v>
      </c>
      <c r="W34">
        <v>9.8428582453111293</v>
      </c>
      <c r="X34">
        <v>36.849964686719836</v>
      </c>
      <c r="Y34">
        <v>0</v>
      </c>
      <c r="Z34">
        <v>6.0472261936965133</v>
      </c>
      <c r="AA34">
        <v>8.6422793613024407</v>
      </c>
      <c r="AB34">
        <v>12.309055281778335</v>
      </c>
      <c r="AC34">
        <v>9.0478998599457316</v>
      </c>
      <c r="AD34">
        <v>5.6720488415779569</v>
      </c>
      <c r="AE34">
        <v>10.257811561886871</v>
      </c>
      <c r="AF34">
        <v>5.202121352953454</v>
      </c>
      <c r="AG34">
        <v>12.776911878104778</v>
      </c>
      <c r="AH34">
        <v>36.356875308912542</v>
      </c>
      <c r="AI34">
        <v>1.1889529223544144</v>
      </c>
      <c r="AJ34">
        <v>0</v>
      </c>
      <c r="AK34">
        <v>15.79940925892298</v>
      </c>
      <c r="AL34">
        <v>0</v>
      </c>
      <c r="AM34">
        <v>4.9141794903986638</v>
      </c>
      <c r="AN34">
        <v>0.79241286192861615</v>
      </c>
      <c r="AO34">
        <v>0</v>
      </c>
      <c r="AP34">
        <v>0</v>
      </c>
      <c r="AQ34">
        <v>11.277302162596534</v>
      </c>
      <c r="AR34">
        <v>11.884444553537882</v>
      </c>
      <c r="AS34">
        <v>8.2748212039240254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28.309221741581386</v>
      </c>
      <c r="BB34">
        <f t="shared" si="0"/>
        <v>648.94488690869241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9.3716908855797936</v>
      </c>
      <c r="L35">
        <v>267.57262703002658</v>
      </c>
      <c r="M35">
        <v>27.85098549739871</v>
      </c>
      <c r="N35">
        <v>35.880468407646546</v>
      </c>
      <c r="O35">
        <v>0</v>
      </c>
      <c r="P35">
        <v>31.318925276766468</v>
      </c>
      <c r="Q35">
        <v>0</v>
      </c>
      <c r="R35">
        <v>12.832849484452037</v>
      </c>
      <c r="S35">
        <v>8.0038359365963441</v>
      </c>
      <c r="T35">
        <v>0</v>
      </c>
      <c r="U35">
        <v>21.467039052020681</v>
      </c>
      <c r="V35">
        <v>5.5787049470624392</v>
      </c>
      <c r="W35">
        <v>12.342126068847969</v>
      </c>
      <c r="X35">
        <v>45.370637147037947</v>
      </c>
      <c r="Y35">
        <v>0</v>
      </c>
      <c r="Z35">
        <v>6.0472261936965133</v>
      </c>
      <c r="AA35">
        <v>8.6422793613024407</v>
      </c>
      <c r="AB35">
        <v>12.309055281778335</v>
      </c>
      <c r="AC35">
        <v>9.0478998599457316</v>
      </c>
      <c r="AD35">
        <v>2.8360244207889784</v>
      </c>
      <c r="AE35">
        <v>10.257811561886871</v>
      </c>
      <c r="AF35">
        <v>5.202121352953454</v>
      </c>
      <c r="AG35">
        <v>12.776911878104778</v>
      </c>
      <c r="AH35">
        <v>29.085500372573573</v>
      </c>
      <c r="AI35">
        <v>0</v>
      </c>
      <c r="AJ35">
        <v>0</v>
      </c>
      <c r="AK35">
        <v>15.79940925892298</v>
      </c>
      <c r="AL35">
        <v>0</v>
      </c>
      <c r="AM35">
        <v>4.9141794903986638</v>
      </c>
      <c r="AN35">
        <v>0.79241286192861615</v>
      </c>
      <c r="AO35">
        <v>0</v>
      </c>
      <c r="AP35">
        <v>0</v>
      </c>
      <c r="AQ35">
        <v>11.277302162596534</v>
      </c>
      <c r="AR35">
        <v>11.884444553537882</v>
      </c>
      <c r="AS35">
        <v>8.2748212039240254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26.197618703096953</v>
      </c>
      <c r="BB35">
        <f t="shared" si="0"/>
        <v>600.53967084467786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9.3717548499285037</v>
      </c>
      <c r="L36">
        <v>263.65653940831356</v>
      </c>
      <c r="M36">
        <v>27.85098549739871</v>
      </c>
      <c r="N36">
        <v>35.880468407646546</v>
      </c>
      <c r="O36">
        <v>0</v>
      </c>
      <c r="P36">
        <v>31.318925276766468</v>
      </c>
      <c r="Q36">
        <v>0</v>
      </c>
      <c r="R36">
        <v>12.832849484452037</v>
      </c>
      <c r="S36">
        <v>8.0038359365963441</v>
      </c>
      <c r="T36">
        <v>0</v>
      </c>
      <c r="U36">
        <v>21.467039052020681</v>
      </c>
      <c r="V36">
        <v>5.5787049470624392</v>
      </c>
      <c r="W36">
        <v>12.342126068847969</v>
      </c>
      <c r="X36">
        <v>45.370637147037947</v>
      </c>
      <c r="Y36">
        <v>0</v>
      </c>
      <c r="Z36">
        <v>4.031484235858902</v>
      </c>
      <c r="AA36">
        <v>8.6422793613024407</v>
      </c>
      <c r="AB36">
        <v>12.309055281778335</v>
      </c>
      <c r="AC36">
        <v>6.025854222917971</v>
      </c>
      <c r="AD36">
        <v>2.7127191609267371</v>
      </c>
      <c r="AE36">
        <v>10.257811561886871</v>
      </c>
      <c r="AF36">
        <v>2.5092585681486117</v>
      </c>
      <c r="AG36">
        <v>12.776911878104778</v>
      </c>
      <c r="AH36">
        <v>29.085500372573573</v>
      </c>
      <c r="AI36">
        <v>0</v>
      </c>
      <c r="AJ36">
        <v>0</v>
      </c>
      <c r="AK36">
        <v>15.79940925892298</v>
      </c>
      <c r="AL36">
        <v>0</v>
      </c>
      <c r="AM36">
        <v>4.9141794903986638</v>
      </c>
      <c r="AN36">
        <v>0.79241286192861615</v>
      </c>
      <c r="AO36">
        <v>0</v>
      </c>
      <c r="AP36">
        <v>0</v>
      </c>
      <c r="AQ36">
        <v>11.277302162596534</v>
      </c>
      <c r="AR36">
        <v>11.884444553537882</v>
      </c>
      <c r="AS36">
        <v>8.2748212039240254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25.705633568486654</v>
      </c>
      <c r="BB36">
        <f t="shared" si="0"/>
        <v>589.26167668239157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9.372016020460272</v>
      </c>
      <c r="L37">
        <v>219.14040408301844</v>
      </c>
      <c r="M37">
        <v>27.85098549739871</v>
      </c>
      <c r="N37">
        <v>35.880468407646546</v>
      </c>
      <c r="O37">
        <v>0</v>
      </c>
      <c r="P37">
        <v>31.318925276766468</v>
      </c>
      <c r="Q37">
        <v>0</v>
      </c>
      <c r="R37">
        <v>12.832849484452037</v>
      </c>
      <c r="S37">
        <v>8.0038359365963441</v>
      </c>
      <c r="T37">
        <v>0</v>
      </c>
      <c r="U37">
        <v>21.467039052020681</v>
      </c>
      <c r="V37">
        <v>5.5787049470624392</v>
      </c>
      <c r="W37">
        <v>12.342126068847969</v>
      </c>
      <c r="X37">
        <v>45.370637147037947</v>
      </c>
      <c r="Y37">
        <v>0</v>
      </c>
      <c r="Z37">
        <v>2.0157419578376121</v>
      </c>
      <c r="AA37">
        <v>8.6422793613024407</v>
      </c>
      <c r="AB37">
        <v>8.2060366468378216</v>
      </c>
      <c r="AC37">
        <v>4.9554724821540388</v>
      </c>
      <c r="AD37">
        <v>0</v>
      </c>
      <c r="AE37">
        <v>10.257811561886871</v>
      </c>
      <c r="AF37">
        <v>2.5092585681486117</v>
      </c>
      <c r="AG37">
        <v>12.776911878104778</v>
      </c>
      <c r="AH37">
        <v>21.814125122625754</v>
      </c>
      <c r="AI37">
        <v>0</v>
      </c>
      <c r="AJ37">
        <v>0</v>
      </c>
      <c r="AK37">
        <v>15.79940925892298</v>
      </c>
      <c r="AL37">
        <v>0</v>
      </c>
      <c r="AM37">
        <v>4.9141794903986638</v>
      </c>
      <c r="AN37">
        <v>0.79241286192861615</v>
      </c>
      <c r="AO37">
        <v>0</v>
      </c>
      <c r="AP37">
        <v>0</v>
      </c>
      <c r="AQ37">
        <v>11.277302162596534</v>
      </c>
      <c r="AR37">
        <v>11.884444553537882</v>
      </c>
      <c r="AS37">
        <v>8.2748212039240254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23.127028719517252</v>
      </c>
      <c r="BB37">
        <f t="shared" si="0"/>
        <v>530.15117031199702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9.3718638233937064</v>
      </c>
      <c r="L38">
        <v>216.50830082753063</v>
      </c>
      <c r="M38">
        <v>27.85098549739871</v>
      </c>
      <c r="N38">
        <v>35.880468407646546</v>
      </c>
      <c r="O38">
        <v>0</v>
      </c>
      <c r="P38">
        <v>31.318925276766468</v>
      </c>
      <c r="Q38">
        <v>0</v>
      </c>
      <c r="R38">
        <v>12.832849484452037</v>
      </c>
      <c r="S38">
        <v>8.0038359365963441</v>
      </c>
      <c r="T38">
        <v>0</v>
      </c>
      <c r="U38">
        <v>21.467039052020681</v>
      </c>
      <c r="V38">
        <v>5.5787049470624392</v>
      </c>
      <c r="W38">
        <v>12.342126068847969</v>
      </c>
      <c r="X38">
        <v>45.370637147037947</v>
      </c>
      <c r="Y38">
        <v>0</v>
      </c>
      <c r="Z38">
        <v>2.0157419578376121</v>
      </c>
      <c r="AA38">
        <v>8.6422793613024407</v>
      </c>
      <c r="AB38">
        <v>8.2060366468378216</v>
      </c>
      <c r="AC38">
        <v>3.012927424337299</v>
      </c>
      <c r="AD38">
        <v>0</v>
      </c>
      <c r="AE38">
        <v>10.257811561886871</v>
      </c>
      <c r="AF38">
        <v>0</v>
      </c>
      <c r="AG38">
        <v>12.776911878104778</v>
      </c>
      <c r="AH38">
        <v>21.814125122625754</v>
      </c>
      <c r="AI38">
        <v>0</v>
      </c>
      <c r="AJ38">
        <v>0</v>
      </c>
      <c r="AK38">
        <v>15.79940925892298</v>
      </c>
      <c r="AL38">
        <v>0</v>
      </c>
      <c r="AM38">
        <v>4.9141794903986638</v>
      </c>
      <c r="AN38">
        <v>0.79241286192861615</v>
      </c>
      <c r="AO38">
        <v>0</v>
      </c>
      <c r="AP38">
        <v>0</v>
      </c>
      <c r="AQ38">
        <v>11.277302162596534</v>
      </c>
      <c r="AR38">
        <v>11.884444553537882</v>
      </c>
      <c r="AS38">
        <v>8.2748212039240254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22.830915050035141</v>
      </c>
      <c r="BB38">
        <f t="shared" si="0"/>
        <v>523.36322490295959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9.3720104935282329</v>
      </c>
      <c r="L39">
        <v>216.50830082753063</v>
      </c>
      <c r="M39">
        <v>27.85098549739871</v>
      </c>
      <c r="N39">
        <v>35.880468407646546</v>
      </c>
      <c r="O39">
        <v>0</v>
      </c>
      <c r="P39">
        <v>31.318925276766468</v>
      </c>
      <c r="Q39">
        <v>0</v>
      </c>
      <c r="R39">
        <v>12.832849484452037</v>
      </c>
      <c r="S39">
        <v>8.0038359365963441</v>
      </c>
      <c r="T39">
        <v>0</v>
      </c>
      <c r="U39">
        <v>21.467039052020681</v>
      </c>
      <c r="V39">
        <v>5.5787049470624392</v>
      </c>
      <c r="W39">
        <v>12.342126068847969</v>
      </c>
      <c r="X39">
        <v>45.370637147037947</v>
      </c>
      <c r="Y39">
        <v>0</v>
      </c>
      <c r="Z39">
        <v>2.0157419578376121</v>
      </c>
      <c r="AA39">
        <v>8.6422793613024407</v>
      </c>
      <c r="AB39">
        <v>4.0697954790231687</v>
      </c>
      <c r="AC39">
        <v>3.012927424337299</v>
      </c>
      <c r="AD39">
        <v>0</v>
      </c>
      <c r="AE39">
        <v>10.257811561886871</v>
      </c>
      <c r="AF39">
        <v>0</v>
      </c>
      <c r="AG39">
        <v>12.776911878104778</v>
      </c>
      <c r="AH39">
        <v>14.542750186286787</v>
      </c>
      <c r="AI39">
        <v>0</v>
      </c>
      <c r="AJ39">
        <v>0</v>
      </c>
      <c r="AK39">
        <v>15.79940925892298</v>
      </c>
      <c r="AL39">
        <v>0</v>
      </c>
      <c r="AM39">
        <v>4.9141794903986638</v>
      </c>
      <c r="AN39">
        <v>0.79241286192861615</v>
      </c>
      <c r="AO39">
        <v>0</v>
      </c>
      <c r="AP39">
        <v>0</v>
      </c>
      <c r="AQ39">
        <v>11.277302162596534</v>
      </c>
      <c r="AR39">
        <v>11.884444553537882</v>
      </c>
      <c r="AS39">
        <v>8.2748212039240254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22.354082827693148</v>
      </c>
      <c r="BB39">
        <f t="shared" si="0"/>
        <v>512.43258769128261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9.37198847168324</v>
      </c>
      <c r="L40">
        <v>216.50830082753063</v>
      </c>
      <c r="M40">
        <v>27.85098549739871</v>
      </c>
      <c r="N40">
        <v>35.880468407646546</v>
      </c>
      <c r="O40">
        <v>0</v>
      </c>
      <c r="P40">
        <v>31.318925276766468</v>
      </c>
      <c r="Q40">
        <v>0</v>
      </c>
      <c r="R40">
        <v>12.832849484452037</v>
      </c>
      <c r="S40">
        <v>8.0038359365963441</v>
      </c>
      <c r="T40">
        <v>0</v>
      </c>
      <c r="U40">
        <v>21.467039052020681</v>
      </c>
      <c r="V40">
        <v>5.5787049470624392</v>
      </c>
      <c r="W40">
        <v>12.342126068847969</v>
      </c>
      <c r="X40">
        <v>45.370637147037947</v>
      </c>
      <c r="Y40">
        <v>0</v>
      </c>
      <c r="Z40">
        <v>2.0157419578376121</v>
      </c>
      <c r="AA40">
        <v>7.7753301840951785</v>
      </c>
      <c r="AB40">
        <v>4.0697954790231687</v>
      </c>
      <c r="AC40">
        <v>3.012927424337299</v>
      </c>
      <c r="AD40">
        <v>0</v>
      </c>
      <c r="AE40">
        <v>10.257811561886871</v>
      </c>
      <c r="AF40">
        <v>0</v>
      </c>
      <c r="AG40">
        <v>12.776911878104778</v>
      </c>
      <c r="AH40">
        <v>7.2713749363389679</v>
      </c>
      <c r="AI40">
        <v>0</v>
      </c>
      <c r="AJ40">
        <v>0</v>
      </c>
      <c r="AK40">
        <v>15.79940925892298</v>
      </c>
      <c r="AL40">
        <v>0</v>
      </c>
      <c r="AM40">
        <v>4.9141794903986638</v>
      </c>
      <c r="AN40">
        <v>0.79241286192861615</v>
      </c>
      <c r="AO40">
        <v>0</v>
      </c>
      <c r="AP40">
        <v>0</v>
      </c>
      <c r="AQ40">
        <v>11.277302162596534</v>
      </c>
      <c r="AR40">
        <v>11.884444553537882</v>
      </c>
      <c r="AS40">
        <v>8.2748212039240254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22.013899946124944</v>
      </c>
      <c r="BB40">
        <f t="shared" si="0"/>
        <v>504.63442412385069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216.50830082753063</v>
      </c>
      <c r="M41">
        <v>27.85098549739871</v>
      </c>
      <c r="N41">
        <v>35.880468407646546</v>
      </c>
      <c r="O41">
        <v>0</v>
      </c>
      <c r="P41">
        <v>31.318925276766468</v>
      </c>
      <c r="Q41">
        <v>0</v>
      </c>
      <c r="R41">
        <v>12.832849484452037</v>
      </c>
      <c r="S41">
        <v>1.8783083553321802</v>
      </c>
      <c r="T41">
        <v>0</v>
      </c>
      <c r="U41">
        <v>21.467039052020681</v>
      </c>
      <c r="V41">
        <v>5.5787049470624392</v>
      </c>
      <c r="W41">
        <v>12.342126068847969</v>
      </c>
      <c r="X41">
        <v>42.893892245702389</v>
      </c>
      <c r="Y41">
        <v>0</v>
      </c>
      <c r="Z41">
        <v>2.0157419578376121</v>
      </c>
      <c r="AA41">
        <v>4.3007295721143812</v>
      </c>
      <c r="AB41">
        <v>4.0697954790231687</v>
      </c>
      <c r="AC41">
        <v>0</v>
      </c>
      <c r="AD41">
        <v>0</v>
      </c>
      <c r="AE41">
        <v>10.257811561886871</v>
      </c>
      <c r="AF41">
        <v>0</v>
      </c>
      <c r="AG41">
        <v>12.776911878104778</v>
      </c>
      <c r="AH41">
        <v>0</v>
      </c>
      <c r="AI41">
        <v>0</v>
      </c>
      <c r="AJ41">
        <v>0</v>
      </c>
      <c r="AK41">
        <v>15.79940925892298</v>
      </c>
      <c r="AL41">
        <v>0</v>
      </c>
      <c r="AM41">
        <v>4.9141794903986638</v>
      </c>
      <c r="AN41">
        <v>0.79241286192861615</v>
      </c>
      <c r="AO41">
        <v>0</v>
      </c>
      <c r="AP41">
        <v>0</v>
      </c>
      <c r="AQ41">
        <v>11.277302162596534</v>
      </c>
      <c r="AR41">
        <v>12.903111165518677</v>
      </c>
      <c r="AS41">
        <v>8.2748212039240254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20.730033958359659</v>
      </c>
      <c r="BB41">
        <f t="shared" si="0"/>
        <v>475.20379279665673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5.1033233755715477</v>
      </c>
      <c r="L42">
        <v>216.50830082753063</v>
      </c>
      <c r="M42">
        <v>27.85098549739871</v>
      </c>
      <c r="N42">
        <v>35.880468407646546</v>
      </c>
      <c r="O42">
        <v>0</v>
      </c>
      <c r="P42">
        <v>31.318925276766468</v>
      </c>
      <c r="Q42">
        <v>0</v>
      </c>
      <c r="R42">
        <v>12.832849484452037</v>
      </c>
      <c r="S42">
        <v>0</v>
      </c>
      <c r="T42">
        <v>0</v>
      </c>
      <c r="U42">
        <v>21.467039052020681</v>
      </c>
      <c r="V42">
        <v>5.5787049470624392</v>
      </c>
      <c r="W42">
        <v>12.342126068847969</v>
      </c>
      <c r="X42">
        <v>42.893892245702389</v>
      </c>
      <c r="Y42">
        <v>0</v>
      </c>
      <c r="Z42">
        <v>2.0157419578376121</v>
      </c>
      <c r="AA42">
        <v>2.7942592849092045</v>
      </c>
      <c r="AB42">
        <v>4.0697954790231687</v>
      </c>
      <c r="AC42">
        <v>0</v>
      </c>
      <c r="AD42">
        <v>0</v>
      </c>
      <c r="AE42">
        <v>10.257811561886871</v>
      </c>
      <c r="AF42">
        <v>0</v>
      </c>
      <c r="AG42">
        <v>12.776911878104778</v>
      </c>
      <c r="AH42">
        <v>0</v>
      </c>
      <c r="AI42">
        <v>0</v>
      </c>
      <c r="AJ42">
        <v>0</v>
      </c>
      <c r="AK42">
        <v>15.79940925892298</v>
      </c>
      <c r="AL42">
        <v>0</v>
      </c>
      <c r="AM42">
        <v>4.9141794903986638</v>
      </c>
      <c r="AN42">
        <v>0.79241286192861615</v>
      </c>
      <c r="AO42">
        <v>0</v>
      </c>
      <c r="AP42">
        <v>0</v>
      </c>
      <c r="AQ42">
        <v>11.277302162596534</v>
      </c>
      <c r="AR42">
        <v>12.903111165518677</v>
      </c>
      <c r="AS42">
        <v>8.2748212039240254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20.801869128200483</v>
      </c>
      <c r="BB42">
        <f t="shared" si="0"/>
        <v>476.85050235985005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216.90210314034971</v>
      </c>
      <c r="M43">
        <v>27.85098549739871</v>
      </c>
      <c r="N43">
        <v>35.880468407646546</v>
      </c>
      <c r="O43">
        <v>0</v>
      </c>
      <c r="P43">
        <v>31.318925276766468</v>
      </c>
      <c r="Q43">
        <v>0</v>
      </c>
      <c r="R43">
        <v>12.832849484452037</v>
      </c>
      <c r="S43">
        <v>0</v>
      </c>
      <c r="T43">
        <v>0</v>
      </c>
      <c r="U43">
        <v>21.467039052020681</v>
      </c>
      <c r="V43">
        <v>5.5787049470624392</v>
      </c>
      <c r="W43">
        <v>12.342126068847969</v>
      </c>
      <c r="X43">
        <v>45.370637147037947</v>
      </c>
      <c r="Y43">
        <v>0</v>
      </c>
      <c r="Z43">
        <v>2.0157419578376121</v>
      </c>
      <c r="AA43">
        <v>0</v>
      </c>
      <c r="AB43">
        <v>4.0697954790231687</v>
      </c>
      <c r="AC43">
        <v>0</v>
      </c>
      <c r="AD43">
        <v>0</v>
      </c>
      <c r="AE43">
        <v>10.257811561886871</v>
      </c>
      <c r="AF43">
        <v>0</v>
      </c>
      <c r="AG43">
        <v>12.776911878104778</v>
      </c>
      <c r="AH43">
        <v>0</v>
      </c>
      <c r="AI43">
        <v>0</v>
      </c>
      <c r="AJ43">
        <v>0</v>
      </c>
      <c r="AK43">
        <v>15.79940925892298</v>
      </c>
      <c r="AL43">
        <v>0</v>
      </c>
      <c r="AM43">
        <v>4.9141794903986638</v>
      </c>
      <c r="AN43">
        <v>0.79241286192861615</v>
      </c>
      <c r="AO43">
        <v>0</v>
      </c>
      <c r="AP43">
        <v>0</v>
      </c>
      <c r="AQ43">
        <v>11.277302162596534</v>
      </c>
      <c r="AR43">
        <v>12.903111165518677</v>
      </c>
      <c r="AS43">
        <v>8.2748212039240254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20.591739046544038</v>
      </c>
      <c r="BB43">
        <f t="shared" si="0"/>
        <v>472.03359699518046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216.90210314034971</v>
      </c>
      <c r="M44">
        <v>27.85098549739871</v>
      </c>
      <c r="N44">
        <v>35.880468407646546</v>
      </c>
      <c r="O44">
        <v>0</v>
      </c>
      <c r="P44">
        <v>31.318925276766468</v>
      </c>
      <c r="Q44">
        <v>0</v>
      </c>
      <c r="R44">
        <v>12.832849484452037</v>
      </c>
      <c r="S44">
        <v>0</v>
      </c>
      <c r="T44">
        <v>0</v>
      </c>
      <c r="U44">
        <v>21.467039052020681</v>
      </c>
      <c r="V44">
        <v>5.5787049470624392</v>
      </c>
      <c r="W44">
        <v>12.342126068847969</v>
      </c>
      <c r="X44">
        <v>45.370637147037947</v>
      </c>
      <c r="Y44">
        <v>0</v>
      </c>
      <c r="Z44">
        <v>2.0157419578376121</v>
      </c>
      <c r="AA44">
        <v>0</v>
      </c>
      <c r="AB44">
        <v>4.0697954790231687</v>
      </c>
      <c r="AC44">
        <v>0</v>
      </c>
      <c r="AD44">
        <v>0</v>
      </c>
      <c r="AE44">
        <v>5.111335629931121</v>
      </c>
      <c r="AF44">
        <v>0</v>
      </c>
      <c r="AG44">
        <v>12.776911878104778</v>
      </c>
      <c r="AH44">
        <v>0</v>
      </c>
      <c r="AI44">
        <v>0</v>
      </c>
      <c r="AJ44">
        <v>0</v>
      </c>
      <c r="AK44">
        <v>15.79940925892298</v>
      </c>
      <c r="AL44">
        <v>0</v>
      </c>
      <c r="AM44">
        <v>4.9141794903986638</v>
      </c>
      <c r="AN44">
        <v>0.79241286192861615</v>
      </c>
      <c r="AO44">
        <v>0</v>
      </c>
      <c r="AP44">
        <v>0</v>
      </c>
      <c r="AQ44">
        <v>11.277302162596534</v>
      </c>
      <c r="AR44">
        <v>12.903111165518677</v>
      </c>
      <c r="AS44">
        <v>8.2748212039240254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20.37661635258829</v>
      </c>
      <c r="BB44">
        <f t="shared" si="0"/>
        <v>467.10224375718047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215.79439674226839</v>
      </c>
      <c r="M45">
        <v>27.85098549739871</v>
      </c>
      <c r="N45">
        <v>35.880468407646546</v>
      </c>
      <c r="O45">
        <v>0</v>
      </c>
      <c r="P45">
        <v>31.318925276766468</v>
      </c>
      <c r="Q45">
        <v>0</v>
      </c>
      <c r="R45">
        <v>12.832849484452037</v>
      </c>
      <c r="S45">
        <v>0</v>
      </c>
      <c r="T45">
        <v>0</v>
      </c>
      <c r="U45">
        <v>21.467039052020681</v>
      </c>
      <c r="V45">
        <v>5.5787049470624392</v>
      </c>
      <c r="W45">
        <v>12.342126068847969</v>
      </c>
      <c r="X45">
        <v>45.370637147037947</v>
      </c>
      <c r="Y45">
        <v>0</v>
      </c>
      <c r="Z45">
        <v>0</v>
      </c>
      <c r="AA45">
        <v>0</v>
      </c>
      <c r="AB45">
        <v>4.0697954790231687</v>
      </c>
      <c r="AC45">
        <v>0</v>
      </c>
      <c r="AD45">
        <v>0</v>
      </c>
      <c r="AE45">
        <v>0</v>
      </c>
      <c r="AF45">
        <v>0</v>
      </c>
      <c r="AG45">
        <v>12.776911878104778</v>
      </c>
      <c r="AH45">
        <v>0</v>
      </c>
      <c r="AI45">
        <v>0</v>
      </c>
      <c r="AJ45">
        <v>0</v>
      </c>
      <c r="AK45">
        <v>15.79940925892298</v>
      </c>
      <c r="AL45">
        <v>0</v>
      </c>
      <c r="AM45">
        <v>4.9141794903986638</v>
      </c>
      <c r="AN45">
        <v>0.79241286192861615</v>
      </c>
      <c r="AO45">
        <v>0</v>
      </c>
      <c r="AP45">
        <v>0</v>
      </c>
      <c r="AQ45">
        <v>11.277302162596534</v>
      </c>
      <c r="AR45">
        <v>12.903111165518677</v>
      </c>
      <c r="AS45">
        <v>8.2748212039240254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20.032402381979768</v>
      </c>
      <c r="BB45">
        <f t="shared" si="0"/>
        <v>459.21167374193885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215.79439674226839</v>
      </c>
      <c r="M46">
        <v>27.85098549739871</v>
      </c>
      <c r="N46">
        <v>35.880468407646546</v>
      </c>
      <c r="O46">
        <v>0</v>
      </c>
      <c r="P46">
        <v>31.318925276766468</v>
      </c>
      <c r="Q46">
        <v>0</v>
      </c>
      <c r="R46">
        <v>12.832849484452037</v>
      </c>
      <c r="S46">
        <v>0</v>
      </c>
      <c r="T46">
        <v>0</v>
      </c>
      <c r="U46">
        <v>21.467039052020681</v>
      </c>
      <c r="V46">
        <v>5.5787049470624392</v>
      </c>
      <c r="W46">
        <v>12.342126068847969</v>
      </c>
      <c r="X46">
        <v>45.370637147037947</v>
      </c>
      <c r="Y46">
        <v>0</v>
      </c>
      <c r="Z46">
        <v>0</v>
      </c>
      <c r="AA46">
        <v>0</v>
      </c>
      <c r="AB46">
        <v>4.0697954790231687</v>
      </c>
      <c r="AC46">
        <v>0</v>
      </c>
      <c r="AD46">
        <v>0</v>
      </c>
      <c r="AE46">
        <v>0</v>
      </c>
      <c r="AF46">
        <v>0</v>
      </c>
      <c r="AG46">
        <v>12.776911878104778</v>
      </c>
      <c r="AH46">
        <v>0</v>
      </c>
      <c r="AI46">
        <v>0</v>
      </c>
      <c r="AJ46">
        <v>0</v>
      </c>
      <c r="AK46">
        <v>15.79940925892298</v>
      </c>
      <c r="AL46">
        <v>0</v>
      </c>
      <c r="AM46">
        <v>4.9141794903986638</v>
      </c>
      <c r="AN46">
        <v>0.79241286192861615</v>
      </c>
      <c r="AO46">
        <v>0</v>
      </c>
      <c r="AP46">
        <v>0</v>
      </c>
      <c r="AQ46">
        <v>7.5182015451888944</v>
      </c>
      <c r="AR46">
        <v>12.903111165518677</v>
      </c>
      <c r="AS46">
        <v>8.2748212039240254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19.875271976172126</v>
      </c>
      <c r="BB46">
        <f t="shared" si="0"/>
        <v>455.60970353033883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216.01557598442517</v>
      </c>
      <c r="M47">
        <v>27.85098549739871</v>
      </c>
      <c r="N47">
        <v>35.880468407646546</v>
      </c>
      <c r="O47">
        <v>0</v>
      </c>
      <c r="P47">
        <v>31.318925276766468</v>
      </c>
      <c r="Q47">
        <v>0</v>
      </c>
      <c r="R47">
        <v>12.832849484452037</v>
      </c>
      <c r="S47">
        <v>2.826816468144516</v>
      </c>
      <c r="T47">
        <v>0</v>
      </c>
      <c r="U47">
        <v>21.467039052020681</v>
      </c>
      <c r="V47">
        <v>5.5787049470624392</v>
      </c>
      <c r="W47">
        <v>12.342126068847969</v>
      </c>
      <c r="X47">
        <v>45.370637147037947</v>
      </c>
      <c r="Y47">
        <v>0</v>
      </c>
      <c r="Z47">
        <v>0</v>
      </c>
      <c r="AA47">
        <v>0</v>
      </c>
      <c r="AB47">
        <v>2.9069971712586105</v>
      </c>
      <c r="AC47">
        <v>0</v>
      </c>
      <c r="AD47">
        <v>0</v>
      </c>
      <c r="AE47">
        <v>0</v>
      </c>
      <c r="AF47">
        <v>0</v>
      </c>
      <c r="AG47">
        <v>12.776911878104778</v>
      </c>
      <c r="AH47">
        <v>0</v>
      </c>
      <c r="AI47">
        <v>0</v>
      </c>
      <c r="AJ47">
        <v>0</v>
      </c>
      <c r="AK47">
        <v>15.79940925892298</v>
      </c>
      <c r="AL47">
        <v>0</v>
      </c>
      <c r="AM47">
        <v>4.9141794903986638</v>
      </c>
      <c r="AN47">
        <v>0.79241286192861615</v>
      </c>
      <c r="AO47">
        <v>0</v>
      </c>
      <c r="AP47">
        <v>0</v>
      </c>
      <c r="AQ47">
        <v>7.3607524232936745</v>
      </c>
      <c r="AR47">
        <v>12.903111165518677</v>
      </c>
      <c r="AS47">
        <v>8.6885625522855356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19.964786242664466</v>
      </c>
      <c r="BB47">
        <f t="shared" si="0"/>
        <v>457.66167889284952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216.01557598442517</v>
      </c>
      <c r="M48">
        <v>27.85098549739871</v>
      </c>
      <c r="N48">
        <v>35.880468407646546</v>
      </c>
      <c r="O48">
        <v>0</v>
      </c>
      <c r="P48">
        <v>31.318925276766468</v>
      </c>
      <c r="Q48">
        <v>0</v>
      </c>
      <c r="R48">
        <v>12.832849484452037</v>
      </c>
      <c r="S48">
        <v>0</v>
      </c>
      <c r="T48">
        <v>0</v>
      </c>
      <c r="U48">
        <v>21.467039052020681</v>
      </c>
      <c r="V48">
        <v>5.5787049470624392</v>
      </c>
      <c r="W48">
        <v>12.342126068847969</v>
      </c>
      <c r="X48">
        <v>45.370637147037947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12.776911878104778</v>
      </c>
      <c r="AH48">
        <v>0</v>
      </c>
      <c r="AI48">
        <v>0</v>
      </c>
      <c r="AJ48">
        <v>0</v>
      </c>
      <c r="AK48">
        <v>15.79940925892298</v>
      </c>
      <c r="AL48">
        <v>0</v>
      </c>
      <c r="AM48">
        <v>4.9141794903986638</v>
      </c>
      <c r="AN48">
        <v>0.79241286192861615</v>
      </c>
      <c r="AO48">
        <v>0</v>
      </c>
      <c r="AP48">
        <v>0</v>
      </c>
      <c r="AQ48">
        <v>7.3607524232936745</v>
      </c>
      <c r="AR48">
        <v>12.903111165518677</v>
      </c>
      <c r="AS48">
        <v>8.6885625522855356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19.725112832537413</v>
      </c>
      <c r="BB48">
        <f t="shared" si="0"/>
        <v>452.16753866357345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9.3719078935437405</v>
      </c>
      <c r="L49">
        <v>250.62718766692998</v>
      </c>
      <c r="M49">
        <v>27.85098549739871</v>
      </c>
      <c r="N49">
        <v>35.880468407646546</v>
      </c>
      <c r="O49">
        <v>0</v>
      </c>
      <c r="P49">
        <v>31.318925276766468</v>
      </c>
      <c r="Q49">
        <v>0</v>
      </c>
      <c r="R49">
        <v>12.832849484452037</v>
      </c>
      <c r="S49">
        <v>7.8005337860164188</v>
      </c>
      <c r="T49">
        <v>0</v>
      </c>
      <c r="U49">
        <v>21.467039052020681</v>
      </c>
      <c r="V49">
        <v>5.5787049470624392</v>
      </c>
      <c r="W49">
        <v>12.342126068847969</v>
      </c>
      <c r="X49">
        <v>45.370637147037947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12.776911878104778</v>
      </c>
      <c r="AH49">
        <v>0</v>
      </c>
      <c r="AI49">
        <v>0</v>
      </c>
      <c r="AJ49">
        <v>0</v>
      </c>
      <c r="AK49">
        <v>15.79940925892298</v>
      </c>
      <c r="AL49">
        <v>0</v>
      </c>
      <c r="AM49">
        <v>4.9141794903986638</v>
      </c>
      <c r="AN49">
        <v>0.79241286192861615</v>
      </c>
      <c r="AO49">
        <v>0</v>
      </c>
      <c r="AP49">
        <v>0.1969974902943018</v>
      </c>
      <c r="AQ49">
        <v>4.9202887061156328</v>
      </c>
      <c r="AR49">
        <v>12.903111165518677</v>
      </c>
      <c r="AS49">
        <v>8.6885625522855356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21.795909374787989</v>
      </c>
      <c r="BB49">
        <f t="shared" si="0"/>
        <v>499.63732925650419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9.3719948330231571</v>
      </c>
      <c r="L50">
        <v>250.62718766692998</v>
      </c>
      <c r="M50">
        <v>27.85098549739871</v>
      </c>
      <c r="N50">
        <v>35.880468407646546</v>
      </c>
      <c r="O50">
        <v>0</v>
      </c>
      <c r="P50">
        <v>31.318925276766468</v>
      </c>
      <c r="Q50">
        <v>0</v>
      </c>
      <c r="R50">
        <v>12.832849484452037</v>
      </c>
      <c r="S50">
        <v>8.0048179953267002</v>
      </c>
      <c r="T50">
        <v>0</v>
      </c>
      <c r="U50">
        <v>21.467039052020681</v>
      </c>
      <c r="V50">
        <v>5.5787049470624392</v>
      </c>
      <c r="W50">
        <v>12.342126068847969</v>
      </c>
      <c r="X50">
        <v>45.370637147037947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12.776911878104778</v>
      </c>
      <c r="AH50">
        <v>0</v>
      </c>
      <c r="AI50">
        <v>0</v>
      </c>
      <c r="AJ50">
        <v>0</v>
      </c>
      <c r="AK50">
        <v>15.79940925892298</v>
      </c>
      <c r="AL50">
        <v>0</v>
      </c>
      <c r="AM50">
        <v>4.9141794903986638</v>
      </c>
      <c r="AN50">
        <v>0.79241286192861615</v>
      </c>
      <c r="AO50">
        <v>0</v>
      </c>
      <c r="AP50">
        <v>0.1969974902943018</v>
      </c>
      <c r="AQ50">
        <v>0</v>
      </c>
      <c r="AR50">
        <v>12.903111165518677</v>
      </c>
      <c r="AS50">
        <v>8.6885625522855356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21.598784020891763</v>
      </c>
      <c r="BB50">
        <f t="shared" si="0"/>
        <v>495.11853705307448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9.7371999290318705</v>
      </c>
      <c r="L51">
        <v>250.62718766692998</v>
      </c>
      <c r="M51">
        <v>27.85098549739871</v>
      </c>
      <c r="N51">
        <v>35.880468407646546</v>
      </c>
      <c r="O51">
        <v>0</v>
      </c>
      <c r="P51">
        <v>31.318925276766468</v>
      </c>
      <c r="Q51">
        <v>0</v>
      </c>
      <c r="R51">
        <v>12.832849484452037</v>
      </c>
      <c r="S51">
        <v>8.0048179953267002</v>
      </c>
      <c r="T51">
        <v>0</v>
      </c>
      <c r="U51">
        <v>21.467039052020681</v>
      </c>
      <c r="V51">
        <v>5.5787049470624392</v>
      </c>
      <c r="W51">
        <v>12.342126068847969</v>
      </c>
      <c r="X51">
        <v>45.370637147037947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12.776911878104778</v>
      </c>
      <c r="AH51">
        <v>0</v>
      </c>
      <c r="AI51">
        <v>0</v>
      </c>
      <c r="AJ51">
        <v>0</v>
      </c>
      <c r="AK51">
        <v>15.79940925892298</v>
      </c>
      <c r="AL51">
        <v>0</v>
      </c>
      <c r="AM51">
        <v>4.9141794903986638</v>
      </c>
      <c r="AN51">
        <v>0.79241286192861615</v>
      </c>
      <c r="AO51">
        <v>0</v>
      </c>
      <c r="AP51">
        <v>0.1969974902943018</v>
      </c>
      <c r="AQ51">
        <v>0</v>
      </c>
      <c r="AR51">
        <v>12.903111165518677</v>
      </c>
      <c r="AS51">
        <v>9.102303580463369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21.631343968882767</v>
      </c>
      <c r="BB51">
        <f t="shared" si="0"/>
        <v>495.86492322926995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9.7372887756128605</v>
      </c>
      <c r="L52">
        <v>217.6071890264142</v>
      </c>
      <c r="M52">
        <v>27.85098549739871</v>
      </c>
      <c r="N52">
        <v>35.880468407646546</v>
      </c>
      <c r="O52">
        <v>0</v>
      </c>
      <c r="P52">
        <v>31.318925276766468</v>
      </c>
      <c r="Q52">
        <v>0</v>
      </c>
      <c r="R52">
        <v>12.832849484452037</v>
      </c>
      <c r="S52">
        <v>8.0048179953267002</v>
      </c>
      <c r="T52">
        <v>0</v>
      </c>
      <c r="U52">
        <v>21.467039052020681</v>
      </c>
      <c r="V52">
        <v>5.5787049470624392</v>
      </c>
      <c r="W52">
        <v>12.342126068847969</v>
      </c>
      <c r="X52">
        <v>45.370637147037947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12.776911878104778</v>
      </c>
      <c r="AH52">
        <v>0</v>
      </c>
      <c r="AI52">
        <v>0</v>
      </c>
      <c r="AJ52">
        <v>0</v>
      </c>
      <c r="AK52">
        <v>15.79940925892298</v>
      </c>
      <c r="AL52">
        <v>0</v>
      </c>
      <c r="AM52">
        <v>4.9141794903986638</v>
      </c>
      <c r="AN52">
        <v>0.79241286192861615</v>
      </c>
      <c r="AO52">
        <v>0</v>
      </c>
      <c r="AP52">
        <v>0.1969974902943018</v>
      </c>
      <c r="AQ52">
        <v>0</v>
      </c>
      <c r="AR52">
        <v>12.903111165518677</v>
      </c>
      <c r="AS52">
        <v>9.102303580463369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20.251111739496274</v>
      </c>
      <c r="BB52">
        <f t="shared" si="0"/>
        <v>464.22524566472157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4.8947516257936847</v>
      </c>
      <c r="L53">
        <v>216.01557598442517</v>
      </c>
      <c r="M53">
        <v>27.85098549739871</v>
      </c>
      <c r="N53">
        <v>35.880468407646546</v>
      </c>
      <c r="O53">
        <v>0</v>
      </c>
      <c r="P53">
        <v>31.318925276766468</v>
      </c>
      <c r="Q53">
        <v>0</v>
      </c>
      <c r="R53">
        <v>12.832849484452037</v>
      </c>
      <c r="S53">
        <v>0</v>
      </c>
      <c r="T53">
        <v>0</v>
      </c>
      <c r="U53">
        <v>21.467039052020681</v>
      </c>
      <c r="V53">
        <v>5.5787049470624392</v>
      </c>
      <c r="W53">
        <v>12.342126068847969</v>
      </c>
      <c r="X53">
        <v>45.370637147037947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12.776911878104778</v>
      </c>
      <c r="AH53">
        <v>0</v>
      </c>
      <c r="AI53">
        <v>0</v>
      </c>
      <c r="AJ53">
        <v>0</v>
      </c>
      <c r="AK53">
        <v>15.79940925892298</v>
      </c>
      <c r="AL53">
        <v>0</v>
      </c>
      <c r="AM53">
        <v>4.9141794903986638</v>
      </c>
      <c r="AN53">
        <v>0.79241286192861615</v>
      </c>
      <c r="AO53">
        <v>0</v>
      </c>
      <c r="AP53">
        <v>0.1969974902943018</v>
      </c>
      <c r="AQ53">
        <v>0</v>
      </c>
      <c r="AR53">
        <v>12.903111165518677</v>
      </c>
      <c r="AS53">
        <v>9.102303580463369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19.647562869274054</v>
      </c>
      <c r="BB53">
        <f t="shared" si="0"/>
        <v>450.38982634780893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4.8946876765922616</v>
      </c>
      <c r="L54">
        <v>216.01557598442517</v>
      </c>
      <c r="M54">
        <v>27.85098549739871</v>
      </c>
      <c r="N54">
        <v>35.880468407646546</v>
      </c>
      <c r="O54">
        <v>0</v>
      </c>
      <c r="P54">
        <v>31.318925276766468</v>
      </c>
      <c r="Q54">
        <v>0</v>
      </c>
      <c r="R54">
        <v>12.832849484452037</v>
      </c>
      <c r="S54">
        <v>0</v>
      </c>
      <c r="T54">
        <v>0</v>
      </c>
      <c r="U54">
        <v>21.467039052020681</v>
      </c>
      <c r="V54">
        <v>5.5787049470624392</v>
      </c>
      <c r="W54">
        <v>12.342126068847969</v>
      </c>
      <c r="X54">
        <v>45.370637147037947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12.776911878104778</v>
      </c>
      <c r="AH54">
        <v>0</v>
      </c>
      <c r="AI54">
        <v>0</v>
      </c>
      <c r="AJ54">
        <v>0</v>
      </c>
      <c r="AK54">
        <v>15.79940925892298</v>
      </c>
      <c r="AL54">
        <v>0</v>
      </c>
      <c r="AM54">
        <v>4.9141794903986638</v>
      </c>
      <c r="AN54">
        <v>0.79241286192861615</v>
      </c>
      <c r="AO54">
        <v>0</v>
      </c>
      <c r="AP54">
        <v>0.1969974902943018</v>
      </c>
      <c r="AQ54">
        <v>0</v>
      </c>
      <c r="AR54">
        <v>12.903111165518677</v>
      </c>
      <c r="AS54">
        <v>9.102303580463369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19.647560196197432</v>
      </c>
      <c r="BB54">
        <f t="shared" si="0"/>
        <v>450.38976507168417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4.8947516257936847</v>
      </c>
      <c r="L55">
        <v>214.50601788780756</v>
      </c>
      <c r="M55">
        <v>27.85098549739871</v>
      </c>
      <c r="N55">
        <v>35.880468407646546</v>
      </c>
      <c r="O55">
        <v>0</v>
      </c>
      <c r="P55">
        <v>31.318925276766468</v>
      </c>
      <c r="Q55">
        <v>0</v>
      </c>
      <c r="R55">
        <v>12.832849484452037</v>
      </c>
      <c r="S55">
        <v>3.9745169517710988</v>
      </c>
      <c r="T55">
        <v>0</v>
      </c>
      <c r="U55">
        <v>21.467039052020681</v>
      </c>
      <c r="V55">
        <v>5.5787049470624392</v>
      </c>
      <c r="W55">
        <v>1.9200845506687774</v>
      </c>
      <c r="X55">
        <v>11.563377140695508</v>
      </c>
      <c r="Y55">
        <v>0</v>
      </c>
      <c r="Z55">
        <v>2.0157419578376121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12.776911878104778</v>
      </c>
      <c r="AH55">
        <v>0</v>
      </c>
      <c r="AI55">
        <v>0</v>
      </c>
      <c r="AJ55">
        <v>0</v>
      </c>
      <c r="AK55">
        <v>15.79940925892298</v>
      </c>
      <c r="AL55">
        <v>0</v>
      </c>
      <c r="AM55">
        <v>4.9141794903986638</v>
      </c>
      <c r="AN55">
        <v>0.79241286192861615</v>
      </c>
      <c r="AO55">
        <v>0</v>
      </c>
      <c r="AP55">
        <v>1.9699758634940512</v>
      </c>
      <c r="AQ55">
        <v>3.3457965560425795</v>
      </c>
      <c r="AR55">
        <v>12.903111165518677</v>
      </c>
      <c r="AS55">
        <v>9.102303580463369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18.20003615157438</v>
      </c>
      <c r="BB55">
        <f t="shared" si="0"/>
        <v>417.20752728322032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4.8946876765922616</v>
      </c>
      <c r="L56">
        <v>215.69231197930603</v>
      </c>
      <c r="M56">
        <v>27.85098549739871</v>
      </c>
      <c r="N56">
        <v>35.880468407646546</v>
      </c>
      <c r="O56">
        <v>0</v>
      </c>
      <c r="P56">
        <v>31.318925276766468</v>
      </c>
      <c r="Q56">
        <v>0</v>
      </c>
      <c r="R56">
        <v>5.4525546898351109</v>
      </c>
      <c r="S56">
        <v>3.9745169517710988</v>
      </c>
      <c r="T56">
        <v>0</v>
      </c>
      <c r="U56">
        <v>21.467039052020681</v>
      </c>
      <c r="V56">
        <v>5.5787049470624392</v>
      </c>
      <c r="W56">
        <v>1.9200845506687774</v>
      </c>
      <c r="X56">
        <v>11.563377140695508</v>
      </c>
      <c r="Y56">
        <v>0</v>
      </c>
      <c r="Z56">
        <v>2.0157419578376121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12.776911878104778</v>
      </c>
      <c r="AH56">
        <v>0</v>
      </c>
      <c r="AI56">
        <v>0</v>
      </c>
      <c r="AJ56">
        <v>0</v>
      </c>
      <c r="AK56">
        <v>15.79940925892298</v>
      </c>
      <c r="AL56">
        <v>0</v>
      </c>
      <c r="AM56">
        <v>4.9141794903986638</v>
      </c>
      <c r="AN56">
        <v>0.79241286192861615</v>
      </c>
      <c r="AO56">
        <v>0</v>
      </c>
      <c r="AP56">
        <v>1.9699758634940512</v>
      </c>
      <c r="AQ56">
        <v>3.3457965560425795</v>
      </c>
      <c r="AR56">
        <v>12.903111165518677</v>
      </c>
      <c r="AS56">
        <v>9.102303580463369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17.941124249107432</v>
      </c>
      <c r="BB56">
        <f t="shared" si="0"/>
        <v>411.27237453336744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4.8947516257936847</v>
      </c>
      <c r="L57">
        <v>215.55108728097707</v>
      </c>
      <c r="M57">
        <v>27.85098549739871</v>
      </c>
      <c r="N57">
        <v>35.880468407646546</v>
      </c>
      <c r="O57">
        <v>0</v>
      </c>
      <c r="P57">
        <v>31.318925276766468</v>
      </c>
      <c r="Q57">
        <v>0</v>
      </c>
      <c r="R57">
        <v>0</v>
      </c>
      <c r="S57">
        <v>3.9745169517710988</v>
      </c>
      <c r="T57">
        <v>0</v>
      </c>
      <c r="U57">
        <v>21.467039052020681</v>
      </c>
      <c r="V57">
        <v>5.5787049470624392</v>
      </c>
      <c r="W57">
        <v>1.9200845506687774</v>
      </c>
      <c r="X57">
        <v>11.563377140695508</v>
      </c>
      <c r="Y57">
        <v>0</v>
      </c>
      <c r="Z57">
        <v>2.0157419578376121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12.776911878104778</v>
      </c>
      <c r="AH57">
        <v>0</v>
      </c>
      <c r="AI57">
        <v>0</v>
      </c>
      <c r="AJ57">
        <v>0</v>
      </c>
      <c r="AK57">
        <v>15.79940925892298</v>
      </c>
      <c r="AL57">
        <v>0</v>
      </c>
      <c r="AM57">
        <v>4.9141794903986638</v>
      </c>
      <c r="AN57">
        <v>0.79241286192861615</v>
      </c>
      <c r="AO57">
        <v>0</v>
      </c>
      <c r="AP57">
        <v>1.9699758634940512</v>
      </c>
      <c r="AQ57">
        <v>4.1724052995199328</v>
      </c>
      <c r="AR57">
        <v>12.903111165518677</v>
      </c>
      <c r="AS57">
        <v>9.102303580463369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17.741859189236145</v>
      </c>
      <c r="BB57">
        <f t="shared" si="0"/>
        <v>406.7045328977535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4.8946876765922616</v>
      </c>
      <c r="L58">
        <v>215.60249303516909</v>
      </c>
      <c r="M58">
        <v>27.85098549739871</v>
      </c>
      <c r="N58">
        <v>35.880468407646546</v>
      </c>
      <c r="O58">
        <v>0</v>
      </c>
      <c r="P58">
        <v>31.318925276766468</v>
      </c>
      <c r="Q58">
        <v>0</v>
      </c>
      <c r="R58">
        <v>12.832849484452037</v>
      </c>
      <c r="S58">
        <v>3.9745169517710988</v>
      </c>
      <c r="T58">
        <v>0</v>
      </c>
      <c r="U58">
        <v>21.467039052020681</v>
      </c>
      <c r="V58">
        <v>5.5787049470624392</v>
      </c>
      <c r="W58">
        <v>1.9200845506687774</v>
      </c>
      <c r="X58">
        <v>25.067744891132357</v>
      </c>
      <c r="Y58">
        <v>0</v>
      </c>
      <c r="Z58">
        <v>2.0157419578376121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2.5092585681486117</v>
      </c>
      <c r="AG58">
        <v>12.776911878104778</v>
      </c>
      <c r="AH58">
        <v>0</v>
      </c>
      <c r="AI58">
        <v>0</v>
      </c>
      <c r="AJ58">
        <v>0</v>
      </c>
      <c r="AK58">
        <v>15.79940925892298</v>
      </c>
      <c r="AL58">
        <v>0</v>
      </c>
      <c r="AM58">
        <v>4.9141794903986638</v>
      </c>
      <c r="AN58">
        <v>0.79241286192861615</v>
      </c>
      <c r="AO58">
        <v>0</v>
      </c>
      <c r="AP58">
        <v>1.9699758634940512</v>
      </c>
      <c r="AQ58">
        <v>4.2314486038405335</v>
      </c>
      <c r="AR58">
        <v>12.903111165518677</v>
      </c>
      <c r="AS58">
        <v>9.102303580463369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18.95225597537231</v>
      </c>
      <c r="BB58">
        <f t="shared" si="0"/>
        <v>434.45099702396601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215.60249303516909</v>
      </c>
      <c r="M59">
        <v>27.85098549739871</v>
      </c>
      <c r="N59">
        <v>35.880468407646546</v>
      </c>
      <c r="O59">
        <v>0</v>
      </c>
      <c r="P59">
        <v>31.318925276766468</v>
      </c>
      <c r="Q59">
        <v>0</v>
      </c>
      <c r="R59">
        <v>12.832849484452037</v>
      </c>
      <c r="S59">
        <v>1.8880065548011775</v>
      </c>
      <c r="T59">
        <v>0</v>
      </c>
      <c r="U59">
        <v>21.467039052020681</v>
      </c>
      <c r="V59">
        <v>5.5787049470624392</v>
      </c>
      <c r="W59">
        <v>1.9200845506687774</v>
      </c>
      <c r="X59">
        <v>44.691945426441507</v>
      </c>
      <c r="Y59">
        <v>0</v>
      </c>
      <c r="Z59">
        <v>4.031484235858902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2.5092585681486117</v>
      </c>
      <c r="AG59">
        <v>12.776911878104778</v>
      </c>
      <c r="AH59">
        <v>0</v>
      </c>
      <c r="AI59">
        <v>0</v>
      </c>
      <c r="AJ59">
        <v>0</v>
      </c>
      <c r="AK59">
        <v>15.79940925892298</v>
      </c>
      <c r="AL59">
        <v>0</v>
      </c>
      <c r="AM59">
        <v>4.9141794903986638</v>
      </c>
      <c r="AN59">
        <v>0.79241286192861615</v>
      </c>
      <c r="AO59">
        <v>0</v>
      </c>
      <c r="AP59">
        <v>1.9699758634940512</v>
      </c>
      <c r="AQ59">
        <v>7.5182015451888944</v>
      </c>
      <c r="AR59">
        <v>12.903111165518677</v>
      </c>
      <c r="AS59">
        <v>9.102303580463369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19.702377778442987</v>
      </c>
      <c r="BB59">
        <f t="shared" si="0"/>
        <v>451.64637290201193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215.60249303516909</v>
      </c>
      <c r="M60">
        <v>27.85098549739871</v>
      </c>
      <c r="N60">
        <v>35.880468407646546</v>
      </c>
      <c r="O60">
        <v>0</v>
      </c>
      <c r="P60">
        <v>31.318925276766468</v>
      </c>
      <c r="Q60">
        <v>0</v>
      </c>
      <c r="R60">
        <v>12.832849484452037</v>
      </c>
      <c r="S60">
        <v>1.8880065548011775</v>
      </c>
      <c r="T60">
        <v>0</v>
      </c>
      <c r="U60">
        <v>21.467039052020681</v>
      </c>
      <c r="V60">
        <v>5.5787049470624392</v>
      </c>
      <c r="W60">
        <v>12.342126068847969</v>
      </c>
      <c r="X60">
        <v>45.370637147037947</v>
      </c>
      <c r="Y60">
        <v>0</v>
      </c>
      <c r="Z60">
        <v>4.031484235858902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2.5092585681486117</v>
      </c>
      <c r="AG60">
        <v>12.776911878104778</v>
      </c>
      <c r="AH60">
        <v>0</v>
      </c>
      <c r="AI60">
        <v>0</v>
      </c>
      <c r="AJ60">
        <v>0</v>
      </c>
      <c r="AK60">
        <v>15.79940925892298</v>
      </c>
      <c r="AL60">
        <v>0</v>
      </c>
      <c r="AM60">
        <v>4.9141794903986638</v>
      </c>
      <c r="AN60">
        <v>0.79241286192861615</v>
      </c>
      <c r="AO60">
        <v>0</v>
      </c>
      <c r="AP60">
        <v>1.9699758634940512</v>
      </c>
      <c r="AQ60">
        <v>11.277302162596534</v>
      </c>
      <c r="AR60">
        <v>12.903111165518677</v>
      </c>
      <c r="AS60">
        <v>9.102303580463369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20.323518833631447</v>
      </c>
      <c r="BB60">
        <f t="shared" si="0"/>
        <v>465.88506570300672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4.8947516257936847</v>
      </c>
      <c r="L61">
        <v>215.60249303516909</v>
      </c>
      <c r="M61">
        <v>27.246478381791785</v>
      </c>
      <c r="N61">
        <v>35.880468407646546</v>
      </c>
      <c r="O61">
        <v>0</v>
      </c>
      <c r="P61">
        <v>31.318925276766468</v>
      </c>
      <c r="Q61">
        <v>0</v>
      </c>
      <c r="R61">
        <v>12.832849484452037</v>
      </c>
      <c r="S61">
        <v>3.9745169517710988</v>
      </c>
      <c r="T61">
        <v>0</v>
      </c>
      <c r="U61">
        <v>21.467039052020681</v>
      </c>
      <c r="V61">
        <v>5.5787049470624392</v>
      </c>
      <c r="W61">
        <v>12.342126068847969</v>
      </c>
      <c r="X61">
        <v>45.370637147037947</v>
      </c>
      <c r="Y61">
        <v>0</v>
      </c>
      <c r="Z61">
        <v>4.031484235858902</v>
      </c>
      <c r="AA61">
        <v>0</v>
      </c>
      <c r="AB61">
        <v>0</v>
      </c>
      <c r="AC61">
        <v>0</v>
      </c>
      <c r="AD61">
        <v>0</v>
      </c>
      <c r="AE61">
        <v>5.111335629931121</v>
      </c>
      <c r="AF61">
        <v>2.5092585681486117</v>
      </c>
      <c r="AG61">
        <v>12.776911878104778</v>
      </c>
      <c r="AH61">
        <v>0</v>
      </c>
      <c r="AI61">
        <v>0</v>
      </c>
      <c r="AJ61">
        <v>0</v>
      </c>
      <c r="AK61">
        <v>15.79940925892298</v>
      </c>
      <c r="AL61">
        <v>0</v>
      </c>
      <c r="AM61">
        <v>4.9141794903986638</v>
      </c>
      <c r="AN61">
        <v>0.79241286192861615</v>
      </c>
      <c r="AO61">
        <v>0</v>
      </c>
      <c r="AP61">
        <v>0</v>
      </c>
      <c r="AQ61">
        <v>11.277302162596534</v>
      </c>
      <c r="AR61">
        <v>12.563555734919639</v>
      </c>
      <c r="AS61">
        <v>9.102303580463369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20.707182609988621</v>
      </c>
      <c r="BB61">
        <f t="shared" si="0"/>
        <v>474.67996116964423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4.8946876765922616</v>
      </c>
      <c r="L62">
        <v>215.60249303516909</v>
      </c>
      <c r="M62">
        <v>27.246478381791785</v>
      </c>
      <c r="N62">
        <v>35.880468407646546</v>
      </c>
      <c r="O62">
        <v>0</v>
      </c>
      <c r="P62">
        <v>31.318925276766468</v>
      </c>
      <c r="Q62">
        <v>0</v>
      </c>
      <c r="R62">
        <v>12.832849484452037</v>
      </c>
      <c r="S62">
        <v>3.9745169517710988</v>
      </c>
      <c r="T62">
        <v>0</v>
      </c>
      <c r="U62">
        <v>21.467039052020681</v>
      </c>
      <c r="V62">
        <v>5.5787049470624392</v>
      </c>
      <c r="W62">
        <v>12.342126068847969</v>
      </c>
      <c r="X62">
        <v>45.370637147037947</v>
      </c>
      <c r="Y62">
        <v>0</v>
      </c>
      <c r="Z62">
        <v>4.031484235858902</v>
      </c>
      <c r="AA62">
        <v>0</v>
      </c>
      <c r="AB62">
        <v>0</v>
      </c>
      <c r="AC62">
        <v>0</v>
      </c>
      <c r="AD62">
        <v>0</v>
      </c>
      <c r="AE62">
        <v>5.111335629931121</v>
      </c>
      <c r="AF62">
        <v>2.5092585681486117</v>
      </c>
      <c r="AG62">
        <v>12.776911878104778</v>
      </c>
      <c r="AH62">
        <v>0</v>
      </c>
      <c r="AI62">
        <v>0</v>
      </c>
      <c r="AJ62">
        <v>0</v>
      </c>
      <c r="AK62">
        <v>15.79940925892298</v>
      </c>
      <c r="AL62">
        <v>0</v>
      </c>
      <c r="AM62">
        <v>4.9141794903986638</v>
      </c>
      <c r="AN62">
        <v>0.79241286192861615</v>
      </c>
      <c r="AO62">
        <v>0</v>
      </c>
      <c r="AP62">
        <v>0</v>
      </c>
      <c r="AQ62">
        <v>11.277302162596534</v>
      </c>
      <c r="AR62">
        <v>12.563555734919639</v>
      </c>
      <c r="AS62">
        <v>9.102303580463369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20.707179936912006</v>
      </c>
      <c r="BB62">
        <f t="shared" si="0"/>
        <v>474.67989989351952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4.9051198176696822</v>
      </c>
      <c r="L63">
        <v>216.70374890088635</v>
      </c>
      <c r="M63">
        <v>27.85098549739871</v>
      </c>
      <c r="N63">
        <v>35.880468407646546</v>
      </c>
      <c r="O63">
        <v>0</v>
      </c>
      <c r="P63">
        <v>31.318925276766468</v>
      </c>
      <c r="Q63">
        <v>0</v>
      </c>
      <c r="R63">
        <v>12.832849484452037</v>
      </c>
      <c r="S63">
        <v>3.9949030277226667</v>
      </c>
      <c r="T63">
        <v>0</v>
      </c>
      <c r="U63">
        <v>21.467039052020681</v>
      </c>
      <c r="V63">
        <v>5.2897684664770539</v>
      </c>
      <c r="W63">
        <v>12.342126068847969</v>
      </c>
      <c r="X63">
        <v>45.370637147037947</v>
      </c>
      <c r="Y63">
        <v>0</v>
      </c>
      <c r="Z63">
        <v>4.031484235858902</v>
      </c>
      <c r="AA63">
        <v>4.3007295721143812</v>
      </c>
      <c r="AB63">
        <v>0</v>
      </c>
      <c r="AC63">
        <v>0</v>
      </c>
      <c r="AD63">
        <v>0</v>
      </c>
      <c r="AE63">
        <v>10.222670946983927</v>
      </c>
      <c r="AF63">
        <v>2.5092585681486117</v>
      </c>
      <c r="AG63">
        <v>12.776911878104778</v>
      </c>
      <c r="AH63">
        <v>0</v>
      </c>
      <c r="AI63">
        <v>0</v>
      </c>
      <c r="AJ63">
        <v>0</v>
      </c>
      <c r="AK63">
        <v>15.79940925892298</v>
      </c>
      <c r="AL63">
        <v>0</v>
      </c>
      <c r="AM63">
        <v>4.9141794903986638</v>
      </c>
      <c r="AN63">
        <v>0.79241286192861615</v>
      </c>
      <c r="AO63">
        <v>0</v>
      </c>
      <c r="AP63">
        <v>0</v>
      </c>
      <c r="AQ63">
        <v>11.277302162596534</v>
      </c>
      <c r="AR63">
        <v>12.563555734919639</v>
      </c>
      <c r="AS63">
        <v>9.102303580463369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21.161115798481887</v>
      </c>
      <c r="BB63">
        <f t="shared" si="0"/>
        <v>485.0856736388846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4.9051866654428222</v>
      </c>
      <c r="L64">
        <v>216.70374890088635</v>
      </c>
      <c r="M64">
        <v>27.85098549739871</v>
      </c>
      <c r="N64">
        <v>35.880468407646546</v>
      </c>
      <c r="O64">
        <v>0</v>
      </c>
      <c r="P64">
        <v>31.318925276766468</v>
      </c>
      <c r="Q64">
        <v>0</v>
      </c>
      <c r="R64">
        <v>12.832849484452037</v>
      </c>
      <c r="S64">
        <v>3.9949030277226667</v>
      </c>
      <c r="T64">
        <v>0</v>
      </c>
      <c r="U64">
        <v>21.467039052020681</v>
      </c>
      <c r="V64">
        <v>5.2793349981013593</v>
      </c>
      <c r="W64">
        <v>12.342126068847969</v>
      </c>
      <c r="X64">
        <v>45.370637147037947</v>
      </c>
      <c r="Y64">
        <v>0</v>
      </c>
      <c r="Z64">
        <v>4.031484235858902</v>
      </c>
      <c r="AA64">
        <v>8.6422793613024407</v>
      </c>
      <c r="AB64">
        <v>0</v>
      </c>
      <c r="AC64">
        <v>0</v>
      </c>
      <c r="AD64">
        <v>0</v>
      </c>
      <c r="AE64">
        <v>10.222670946983927</v>
      </c>
      <c r="AF64">
        <v>2.5092585681486117</v>
      </c>
      <c r="AG64">
        <v>12.776911878104778</v>
      </c>
      <c r="AH64">
        <v>0</v>
      </c>
      <c r="AI64">
        <v>0</v>
      </c>
      <c r="AJ64">
        <v>0</v>
      </c>
      <c r="AK64">
        <v>15.79940925892298</v>
      </c>
      <c r="AL64">
        <v>0</v>
      </c>
      <c r="AM64">
        <v>4.9141794903986638</v>
      </c>
      <c r="AN64">
        <v>0.79241286192861615</v>
      </c>
      <c r="AO64">
        <v>0</v>
      </c>
      <c r="AP64">
        <v>0</v>
      </c>
      <c r="AQ64">
        <v>11.277302162596534</v>
      </c>
      <c r="AR64">
        <v>12.563555734919639</v>
      </c>
      <c r="AS64">
        <v>9.102303580463369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21.34215925492876</v>
      </c>
      <c r="BB64">
        <f t="shared" si="0"/>
        <v>489.23581335102324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216.70374890088635</v>
      </c>
      <c r="M65">
        <v>27.85098549739871</v>
      </c>
      <c r="N65">
        <v>35.880468407646546</v>
      </c>
      <c r="O65">
        <v>0</v>
      </c>
      <c r="P65">
        <v>31.318925276766468</v>
      </c>
      <c r="Q65">
        <v>0</v>
      </c>
      <c r="R65">
        <v>12.832849484452037</v>
      </c>
      <c r="S65">
        <v>3.9949030277226667</v>
      </c>
      <c r="T65">
        <v>0</v>
      </c>
      <c r="U65">
        <v>21.467039052020681</v>
      </c>
      <c r="V65">
        <v>5.4671374288638592</v>
      </c>
      <c r="W65">
        <v>12.342126068847969</v>
      </c>
      <c r="X65">
        <v>45.370637147037947</v>
      </c>
      <c r="Y65">
        <v>0</v>
      </c>
      <c r="Z65">
        <v>2.0157419578376121</v>
      </c>
      <c r="AA65">
        <v>8.6422793613024407</v>
      </c>
      <c r="AB65">
        <v>0</v>
      </c>
      <c r="AC65">
        <v>0</v>
      </c>
      <c r="AD65">
        <v>0</v>
      </c>
      <c r="AE65">
        <v>10.222670946983927</v>
      </c>
      <c r="AF65">
        <v>2.5092585681486117</v>
      </c>
      <c r="AG65">
        <v>12.776911878104778</v>
      </c>
      <c r="AH65">
        <v>0</v>
      </c>
      <c r="AI65">
        <v>0</v>
      </c>
      <c r="AJ65">
        <v>0</v>
      </c>
      <c r="AK65">
        <v>15.79940925892298</v>
      </c>
      <c r="AL65">
        <v>0</v>
      </c>
      <c r="AM65">
        <v>4.9141794903986638</v>
      </c>
      <c r="AN65">
        <v>0.79241286192861615</v>
      </c>
      <c r="AO65">
        <v>0</v>
      </c>
      <c r="AP65">
        <v>0</v>
      </c>
      <c r="AQ65">
        <v>11.277302162596534</v>
      </c>
      <c r="AR65">
        <v>12.563555734919639</v>
      </c>
      <c r="AS65">
        <v>9.102303580463369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21.060714566697833</v>
      </c>
      <c r="BB65">
        <f t="shared" si="0"/>
        <v>482.78413152655264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216.70374890088635</v>
      </c>
      <c r="M66">
        <v>27.85098549739871</v>
      </c>
      <c r="N66">
        <v>35.880468407646546</v>
      </c>
      <c r="O66">
        <v>0</v>
      </c>
      <c r="P66">
        <v>31.318925276766468</v>
      </c>
      <c r="Q66">
        <v>0</v>
      </c>
      <c r="R66">
        <v>12.832849484452037</v>
      </c>
      <c r="S66">
        <v>3.9949030277226667</v>
      </c>
      <c r="T66">
        <v>0</v>
      </c>
      <c r="U66">
        <v>21.467039052020681</v>
      </c>
      <c r="V66">
        <v>5.5787049470624392</v>
      </c>
      <c r="W66">
        <v>12.342126068847969</v>
      </c>
      <c r="X66">
        <v>45.370637147037947</v>
      </c>
      <c r="Y66">
        <v>0</v>
      </c>
      <c r="Z66">
        <v>2.0157419578376121</v>
      </c>
      <c r="AA66">
        <v>8.6422793613024407</v>
      </c>
      <c r="AB66">
        <v>0</v>
      </c>
      <c r="AC66">
        <v>0</v>
      </c>
      <c r="AD66">
        <v>0</v>
      </c>
      <c r="AE66">
        <v>10.222670946983927</v>
      </c>
      <c r="AF66">
        <v>2.5092585681486117</v>
      </c>
      <c r="AG66">
        <v>12.776911878104778</v>
      </c>
      <c r="AH66">
        <v>0</v>
      </c>
      <c r="AI66">
        <v>0</v>
      </c>
      <c r="AJ66">
        <v>0</v>
      </c>
      <c r="AK66">
        <v>15.79940925892298</v>
      </c>
      <c r="AL66">
        <v>0</v>
      </c>
      <c r="AM66">
        <v>4.9141794903986638</v>
      </c>
      <c r="AN66">
        <v>0.79241286192861615</v>
      </c>
      <c r="AO66">
        <v>0</v>
      </c>
      <c r="AP66">
        <v>0</v>
      </c>
      <c r="AQ66">
        <v>11.277302162596534</v>
      </c>
      <c r="AR66">
        <v>12.563555734919639</v>
      </c>
      <c r="AS66">
        <v>9.102303580463369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21.065378088958532</v>
      </c>
      <c r="BB66">
        <f t="shared" si="0"/>
        <v>482.89103552249048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9.3718802959644716</v>
      </c>
      <c r="L67">
        <v>216.79715543382255</v>
      </c>
      <c r="M67">
        <v>27.85098549739871</v>
      </c>
      <c r="N67">
        <v>35.880468407646546</v>
      </c>
      <c r="O67">
        <v>0</v>
      </c>
      <c r="P67">
        <v>31.318925276766468</v>
      </c>
      <c r="Q67">
        <v>0</v>
      </c>
      <c r="R67">
        <v>12.832849484452037</v>
      </c>
      <c r="S67">
        <v>8.0048179953267002</v>
      </c>
      <c r="T67">
        <v>0</v>
      </c>
      <c r="U67">
        <v>21.467039052020681</v>
      </c>
      <c r="V67">
        <v>5.5787049470624392</v>
      </c>
      <c r="W67">
        <v>12.342126068847969</v>
      </c>
      <c r="X67">
        <v>45.370637147037947</v>
      </c>
      <c r="Y67">
        <v>0</v>
      </c>
      <c r="Z67">
        <v>2.0157419578376121</v>
      </c>
      <c r="AA67">
        <v>8.6422793613024407</v>
      </c>
      <c r="AB67">
        <v>0</v>
      </c>
      <c r="AC67">
        <v>0</v>
      </c>
      <c r="AD67">
        <v>0</v>
      </c>
      <c r="AE67">
        <v>10.222670946983927</v>
      </c>
      <c r="AF67">
        <v>2.5092585681486117</v>
      </c>
      <c r="AG67">
        <v>12.776911878104778</v>
      </c>
      <c r="AH67">
        <v>5.8877530750365263</v>
      </c>
      <c r="AI67">
        <v>0</v>
      </c>
      <c r="AJ67">
        <v>0</v>
      </c>
      <c r="AK67">
        <v>15.79940925892298</v>
      </c>
      <c r="AL67">
        <v>0</v>
      </c>
      <c r="AM67">
        <v>4.9141794903986638</v>
      </c>
      <c r="AN67">
        <v>0.79241286192861615</v>
      </c>
      <c r="AO67">
        <v>0</v>
      </c>
      <c r="AP67">
        <v>0</v>
      </c>
      <c r="AQ67">
        <v>11.277302162596534</v>
      </c>
      <c r="AR67">
        <v>11.884444553537882</v>
      </c>
      <c r="AS67">
        <v>8.2748212039240254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21.811773991867852</v>
      </c>
      <c r="BB67">
        <f t="shared" si="0"/>
        <v>500.00100093320123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9.3718802959644716</v>
      </c>
      <c r="L68">
        <v>250.62632361351694</v>
      </c>
      <c r="M68">
        <v>27.85098549739871</v>
      </c>
      <c r="N68">
        <v>35.880468407646546</v>
      </c>
      <c r="O68">
        <v>0</v>
      </c>
      <c r="P68">
        <v>31.318925276766468</v>
      </c>
      <c r="Q68">
        <v>0</v>
      </c>
      <c r="R68">
        <v>12.832849484452037</v>
      </c>
      <c r="S68">
        <v>8.0048179953267002</v>
      </c>
      <c r="T68">
        <v>0</v>
      </c>
      <c r="U68">
        <v>21.467039052020681</v>
      </c>
      <c r="V68">
        <v>5.5787049470624392</v>
      </c>
      <c r="W68">
        <v>12.342126068847969</v>
      </c>
      <c r="X68">
        <v>45.370637147037947</v>
      </c>
      <c r="Y68">
        <v>0</v>
      </c>
      <c r="Z68">
        <v>2.0157419578376121</v>
      </c>
      <c r="AA68">
        <v>8.6422793613024407</v>
      </c>
      <c r="AB68">
        <v>0</v>
      </c>
      <c r="AC68">
        <v>0</v>
      </c>
      <c r="AD68">
        <v>0</v>
      </c>
      <c r="AE68">
        <v>10.222670946983927</v>
      </c>
      <c r="AF68">
        <v>2.5092585681486117</v>
      </c>
      <c r="AG68">
        <v>12.776911878104778</v>
      </c>
      <c r="AH68">
        <v>5.8877530750365263</v>
      </c>
      <c r="AI68">
        <v>0</v>
      </c>
      <c r="AJ68">
        <v>0</v>
      </c>
      <c r="AK68">
        <v>15.79940925892298</v>
      </c>
      <c r="AL68">
        <v>0</v>
      </c>
      <c r="AM68">
        <v>4.9141794903986638</v>
      </c>
      <c r="AN68">
        <v>0.79241286192861615</v>
      </c>
      <c r="AO68">
        <v>0</v>
      </c>
      <c r="AP68">
        <v>0</v>
      </c>
      <c r="AQ68">
        <v>11.277302162596534</v>
      </c>
      <c r="AR68">
        <v>11.884444553537882</v>
      </c>
      <c r="AS68">
        <v>8.2748212039240254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23.225833221779084</v>
      </c>
      <c r="BB68">
        <f t="shared" ref="BB68:BB99" si="1">SUM(B68:AZ68)-BA68</f>
        <v>532.4161098829843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9.3718649679178441</v>
      </c>
      <c r="L69">
        <v>270.67629496800231</v>
      </c>
      <c r="M69">
        <v>27.85098549739871</v>
      </c>
      <c r="N69">
        <v>35.880468407646546</v>
      </c>
      <c r="O69">
        <v>0</v>
      </c>
      <c r="P69">
        <v>29.363126561971839</v>
      </c>
      <c r="Q69">
        <v>0</v>
      </c>
      <c r="R69">
        <v>12.832849484452037</v>
      </c>
      <c r="S69">
        <v>8.0038359365963441</v>
      </c>
      <c r="T69">
        <v>0</v>
      </c>
      <c r="U69">
        <v>21.467039052020681</v>
      </c>
      <c r="V69">
        <v>5.2793349981013593</v>
      </c>
      <c r="W69">
        <v>12.342126068847969</v>
      </c>
      <c r="X69">
        <v>45.370637147037947</v>
      </c>
      <c r="Y69">
        <v>0</v>
      </c>
      <c r="Z69">
        <v>2.0157419578376121</v>
      </c>
      <c r="AA69">
        <v>8.6422793613024407</v>
      </c>
      <c r="AB69">
        <v>0</v>
      </c>
      <c r="AC69">
        <v>0</v>
      </c>
      <c r="AD69">
        <v>0</v>
      </c>
      <c r="AE69">
        <v>5.111335629931121</v>
      </c>
      <c r="AF69">
        <v>2.5092585681486117</v>
      </c>
      <c r="AG69">
        <v>12.776911878104778</v>
      </c>
      <c r="AH69">
        <v>5.8877530750365263</v>
      </c>
      <c r="AI69">
        <v>0</v>
      </c>
      <c r="AJ69">
        <v>0</v>
      </c>
      <c r="AK69">
        <v>15.79940925892298</v>
      </c>
      <c r="AL69">
        <v>0</v>
      </c>
      <c r="AM69">
        <v>4.9141794903986638</v>
      </c>
      <c r="AN69">
        <v>0.79241286192861615</v>
      </c>
      <c r="AO69">
        <v>0</v>
      </c>
      <c r="AP69">
        <v>0</v>
      </c>
      <c r="AQ69">
        <v>11.277302162596534</v>
      </c>
      <c r="AR69">
        <v>8.4888889668127732</v>
      </c>
      <c r="AS69">
        <v>6.6198570912126904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23.544848743795047</v>
      </c>
      <c r="BB69">
        <f t="shared" si="1"/>
        <v>539.72904464843191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9.3718649679178441</v>
      </c>
      <c r="L70">
        <v>300.75156002799702</v>
      </c>
      <c r="M70">
        <v>27.85098549739871</v>
      </c>
      <c r="N70">
        <v>35.880468407646546</v>
      </c>
      <c r="O70">
        <v>0</v>
      </c>
      <c r="P70">
        <v>29.363126561971839</v>
      </c>
      <c r="Q70">
        <v>0</v>
      </c>
      <c r="R70">
        <v>12.832849484452037</v>
      </c>
      <c r="S70">
        <v>8.0038359365963441</v>
      </c>
      <c r="T70">
        <v>0</v>
      </c>
      <c r="U70">
        <v>21.467039052020681</v>
      </c>
      <c r="V70">
        <v>5.2793349981013593</v>
      </c>
      <c r="W70">
        <v>12.342126068847969</v>
      </c>
      <c r="X70">
        <v>45.370637147037947</v>
      </c>
      <c r="Y70">
        <v>0</v>
      </c>
      <c r="Z70">
        <v>2.0157419578376121</v>
      </c>
      <c r="AA70">
        <v>8.6422793613024407</v>
      </c>
      <c r="AB70">
        <v>0</v>
      </c>
      <c r="AC70">
        <v>0</v>
      </c>
      <c r="AD70">
        <v>0</v>
      </c>
      <c r="AE70">
        <v>5.111335629931121</v>
      </c>
      <c r="AF70">
        <v>5.202121352953454</v>
      </c>
      <c r="AG70">
        <v>12.776911878104778</v>
      </c>
      <c r="AH70">
        <v>5.8877530750365263</v>
      </c>
      <c r="AI70">
        <v>0</v>
      </c>
      <c r="AJ70">
        <v>0</v>
      </c>
      <c r="AK70">
        <v>15.79940925892298</v>
      </c>
      <c r="AL70">
        <v>0</v>
      </c>
      <c r="AM70">
        <v>4.9141794903986638</v>
      </c>
      <c r="AN70">
        <v>0.79241286192861615</v>
      </c>
      <c r="AO70">
        <v>0</v>
      </c>
      <c r="AP70">
        <v>0</v>
      </c>
      <c r="AQ70">
        <v>11.277302162596534</v>
      </c>
      <c r="AR70">
        <v>8.4888889668127732</v>
      </c>
      <c r="AS70">
        <v>6.6198570912126904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24.914556487707657</v>
      </c>
      <c r="BB70">
        <f t="shared" si="1"/>
        <v>571.12746474931885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9.3718526338567791</v>
      </c>
      <c r="L71">
        <v>300.75156002799702</v>
      </c>
      <c r="M71">
        <v>27.85098549739871</v>
      </c>
      <c r="N71">
        <v>35.880468407646546</v>
      </c>
      <c r="O71">
        <v>0</v>
      </c>
      <c r="P71">
        <v>29.363126561971839</v>
      </c>
      <c r="Q71">
        <v>0</v>
      </c>
      <c r="R71">
        <v>12.832849484452037</v>
      </c>
      <c r="S71">
        <v>8.0038359365963441</v>
      </c>
      <c r="T71">
        <v>0</v>
      </c>
      <c r="U71">
        <v>21.467039052020681</v>
      </c>
      <c r="V71">
        <v>5.2793349981013593</v>
      </c>
      <c r="W71">
        <v>12.342126068847969</v>
      </c>
      <c r="X71">
        <v>45.370637147037947</v>
      </c>
      <c r="Y71">
        <v>0</v>
      </c>
      <c r="Z71">
        <v>2.0157419578376121</v>
      </c>
      <c r="AA71">
        <v>4.3007295721143812</v>
      </c>
      <c r="AB71">
        <v>0</v>
      </c>
      <c r="AC71">
        <v>0</v>
      </c>
      <c r="AD71">
        <v>0</v>
      </c>
      <c r="AE71">
        <v>5.111335629931121</v>
      </c>
      <c r="AF71">
        <v>7.5277753909413487</v>
      </c>
      <c r="AG71">
        <v>12.776911878104778</v>
      </c>
      <c r="AH71">
        <v>5.8877530750365263</v>
      </c>
      <c r="AI71">
        <v>0</v>
      </c>
      <c r="AJ71">
        <v>0</v>
      </c>
      <c r="AK71">
        <v>15.79940925892298</v>
      </c>
      <c r="AL71">
        <v>0</v>
      </c>
      <c r="AM71">
        <v>4.9141794903986638</v>
      </c>
      <c r="AN71">
        <v>0.79241286192861615</v>
      </c>
      <c r="AO71">
        <v>0</v>
      </c>
      <c r="AP71">
        <v>0</v>
      </c>
      <c r="AQ71">
        <v>11.277302162596534</v>
      </c>
      <c r="AR71">
        <v>10.865777941557084</v>
      </c>
      <c r="AS71">
        <v>6.6198570912126904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24.92964548888806</v>
      </c>
      <c r="BB71">
        <f t="shared" si="1"/>
        <v>571.47335663762146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9.3718526338567791</v>
      </c>
      <c r="L72">
        <v>340.84944431900493</v>
      </c>
      <c r="M72">
        <v>27.85098549739871</v>
      </c>
      <c r="N72">
        <v>35.880468407646546</v>
      </c>
      <c r="O72">
        <v>0</v>
      </c>
      <c r="P72">
        <v>29.363126561971839</v>
      </c>
      <c r="Q72">
        <v>0</v>
      </c>
      <c r="R72">
        <v>12.832849484452037</v>
      </c>
      <c r="S72">
        <v>8.0038359365963441</v>
      </c>
      <c r="T72">
        <v>0</v>
      </c>
      <c r="U72">
        <v>21.467039052020681</v>
      </c>
      <c r="V72">
        <v>5.2793349981013593</v>
      </c>
      <c r="W72">
        <v>12.342126068847969</v>
      </c>
      <c r="X72">
        <v>45.370637147037947</v>
      </c>
      <c r="Y72">
        <v>0</v>
      </c>
      <c r="Z72">
        <v>2.0157419578376121</v>
      </c>
      <c r="AA72">
        <v>4.3007295721143812</v>
      </c>
      <c r="AB72">
        <v>0</v>
      </c>
      <c r="AC72">
        <v>0</v>
      </c>
      <c r="AD72">
        <v>2.8360244207889784</v>
      </c>
      <c r="AE72">
        <v>10.257811561886871</v>
      </c>
      <c r="AF72">
        <v>10.71025004717178</v>
      </c>
      <c r="AG72">
        <v>12.776911878104778</v>
      </c>
      <c r="AH72">
        <v>13.247444340429974</v>
      </c>
      <c r="AI72">
        <v>0</v>
      </c>
      <c r="AJ72">
        <v>0</v>
      </c>
      <c r="AK72">
        <v>15.79940925892298</v>
      </c>
      <c r="AL72">
        <v>0</v>
      </c>
      <c r="AM72">
        <v>4.9141794903986638</v>
      </c>
      <c r="AN72">
        <v>0.79241286192861615</v>
      </c>
      <c r="AO72">
        <v>0</v>
      </c>
      <c r="AP72">
        <v>0</v>
      </c>
      <c r="AQ72">
        <v>11.277302162596534</v>
      </c>
      <c r="AR72">
        <v>14.600888958881233</v>
      </c>
      <c r="AS72">
        <v>8.2748212039240254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27.605373242956286</v>
      </c>
      <c r="BB72">
        <f t="shared" si="1"/>
        <v>632.81025457896544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9.3718340122256176</v>
      </c>
      <c r="L73">
        <v>310.77418728372459</v>
      </c>
      <c r="M73">
        <v>27.85098549739871</v>
      </c>
      <c r="N73">
        <v>35.880468407646546</v>
      </c>
      <c r="O73">
        <v>0</v>
      </c>
      <c r="P73">
        <v>29.366220348354933</v>
      </c>
      <c r="Q73">
        <v>0</v>
      </c>
      <c r="R73">
        <v>12.832849484452037</v>
      </c>
      <c r="S73">
        <v>8.0038359365963441</v>
      </c>
      <c r="T73">
        <v>0</v>
      </c>
      <c r="U73">
        <v>21.467039052020681</v>
      </c>
      <c r="V73">
        <v>5.2793349981013593</v>
      </c>
      <c r="W73">
        <v>12.342126068847969</v>
      </c>
      <c r="X73">
        <v>45.370637147037947</v>
      </c>
      <c r="Y73">
        <v>0</v>
      </c>
      <c r="Z73">
        <v>2.0157419578376121</v>
      </c>
      <c r="AA73">
        <v>4.3007295721143812</v>
      </c>
      <c r="AB73">
        <v>0.8305704868503444</v>
      </c>
      <c r="AC73">
        <v>0</v>
      </c>
      <c r="AD73">
        <v>2.8360244207889784</v>
      </c>
      <c r="AE73">
        <v>10.257811561886871</v>
      </c>
      <c r="AF73">
        <v>10.71025004717178</v>
      </c>
      <c r="AG73">
        <v>12.776911878104778</v>
      </c>
      <c r="AH73">
        <v>20.607135919432267</v>
      </c>
      <c r="AI73">
        <v>0</v>
      </c>
      <c r="AJ73">
        <v>0</v>
      </c>
      <c r="AK73">
        <v>15.79940925892298</v>
      </c>
      <c r="AL73">
        <v>0</v>
      </c>
      <c r="AM73">
        <v>4.9141794903986638</v>
      </c>
      <c r="AN73">
        <v>0.79241286192861615</v>
      </c>
      <c r="AO73">
        <v>0</v>
      </c>
      <c r="AP73">
        <v>0</v>
      </c>
      <c r="AQ73">
        <v>11.277302162596534</v>
      </c>
      <c r="AR73">
        <v>14.600888958881233</v>
      </c>
      <c r="AS73">
        <v>8.2748212039240254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26.690708995120847</v>
      </c>
      <c r="BB73">
        <f t="shared" si="1"/>
        <v>611.84299902212501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9.3716994335198738</v>
      </c>
      <c r="L74">
        <v>310.77418728372459</v>
      </c>
      <c r="M74">
        <v>27.85098549739871</v>
      </c>
      <c r="N74">
        <v>35.880468407646546</v>
      </c>
      <c r="O74">
        <v>0</v>
      </c>
      <c r="P74">
        <v>29.366220348354933</v>
      </c>
      <c r="Q74">
        <v>0</v>
      </c>
      <c r="R74">
        <v>12.832849484452037</v>
      </c>
      <c r="S74">
        <v>8.0038359365963441</v>
      </c>
      <c r="T74">
        <v>0</v>
      </c>
      <c r="U74">
        <v>21.467039052020681</v>
      </c>
      <c r="V74">
        <v>5.2793349981013593</v>
      </c>
      <c r="W74">
        <v>12.342126068847969</v>
      </c>
      <c r="X74">
        <v>45.370637147037947</v>
      </c>
      <c r="Y74">
        <v>0</v>
      </c>
      <c r="Z74">
        <v>2.0157419578376121</v>
      </c>
      <c r="AA74">
        <v>4.3007295721143812</v>
      </c>
      <c r="AB74">
        <v>2.4917114605510329</v>
      </c>
      <c r="AC74">
        <v>2.7750645024003342</v>
      </c>
      <c r="AD74">
        <v>2.8360244207889784</v>
      </c>
      <c r="AE74">
        <v>10.257811561886871</v>
      </c>
      <c r="AF74">
        <v>10.71025004717178</v>
      </c>
      <c r="AG74">
        <v>12.776911878104778</v>
      </c>
      <c r="AH74">
        <v>25.906113467438946</v>
      </c>
      <c r="AI74">
        <v>0</v>
      </c>
      <c r="AJ74">
        <v>0</v>
      </c>
      <c r="AK74">
        <v>15.79940925892298</v>
      </c>
      <c r="AL74">
        <v>0</v>
      </c>
      <c r="AM74">
        <v>4.9141794903986638</v>
      </c>
      <c r="AN74">
        <v>0.79241286192861615</v>
      </c>
      <c r="AO74">
        <v>0</v>
      </c>
      <c r="AP74">
        <v>0</v>
      </c>
      <c r="AQ74">
        <v>11.277302162596534</v>
      </c>
      <c r="AR74">
        <v>14.600888958881233</v>
      </c>
      <c r="AS74">
        <v>8.2748212039240254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27.097634020138646</v>
      </c>
      <c r="BB74">
        <f t="shared" si="1"/>
        <v>621.17112244250916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9.3717525493949321</v>
      </c>
      <c r="L75">
        <v>330.82587922150236</v>
      </c>
      <c r="M75">
        <v>27.85098549739871</v>
      </c>
      <c r="N75">
        <v>35.880468407646546</v>
      </c>
      <c r="O75">
        <v>0</v>
      </c>
      <c r="P75">
        <v>30.350001953176207</v>
      </c>
      <c r="Q75">
        <v>0</v>
      </c>
      <c r="R75">
        <v>12.832849484452037</v>
      </c>
      <c r="S75">
        <v>8.0038359365963441</v>
      </c>
      <c r="T75">
        <v>0</v>
      </c>
      <c r="U75">
        <v>21.467039052020681</v>
      </c>
      <c r="V75">
        <v>5.2793349981013593</v>
      </c>
      <c r="W75">
        <v>12.342126068847969</v>
      </c>
      <c r="X75">
        <v>45.370637147037947</v>
      </c>
      <c r="Y75">
        <v>0</v>
      </c>
      <c r="Z75">
        <v>4.031484235858902</v>
      </c>
      <c r="AA75">
        <v>4.3007295721143812</v>
      </c>
      <c r="AB75">
        <v>2.4917114605510329</v>
      </c>
      <c r="AC75">
        <v>3.1715022884575244</v>
      </c>
      <c r="AD75">
        <v>5.6720488415779569</v>
      </c>
      <c r="AE75">
        <v>10.257811561886871</v>
      </c>
      <c r="AF75">
        <v>10.71025004717178</v>
      </c>
      <c r="AG75">
        <v>12.776911878104778</v>
      </c>
      <c r="AH75">
        <v>22.373461873304109</v>
      </c>
      <c r="AI75">
        <v>0</v>
      </c>
      <c r="AJ75">
        <v>0</v>
      </c>
      <c r="AK75">
        <v>15.79940925892298</v>
      </c>
      <c r="AL75">
        <v>0</v>
      </c>
      <c r="AM75">
        <v>4.9141794903986638</v>
      </c>
      <c r="AN75">
        <v>0.79241286192861615</v>
      </c>
      <c r="AO75">
        <v>0</v>
      </c>
      <c r="AP75">
        <v>0</v>
      </c>
      <c r="AQ75">
        <v>10.804954486537257</v>
      </c>
      <c r="AR75">
        <v>11.884444553537882</v>
      </c>
      <c r="AS75">
        <v>8.2748212039240254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27.915337636292826</v>
      </c>
      <c r="BB75">
        <f t="shared" si="1"/>
        <v>639.91570629415912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9.3717525493949321</v>
      </c>
      <c r="L76">
        <v>350.8756802740192</v>
      </c>
      <c r="M76">
        <v>27.85098549739871</v>
      </c>
      <c r="N76">
        <v>35.880468407646546</v>
      </c>
      <c r="O76">
        <v>0</v>
      </c>
      <c r="P76">
        <v>31.319846282307982</v>
      </c>
      <c r="Q76">
        <v>0</v>
      </c>
      <c r="R76">
        <v>12.832849484452037</v>
      </c>
      <c r="S76">
        <v>8.0038359365963441</v>
      </c>
      <c r="T76">
        <v>0</v>
      </c>
      <c r="U76">
        <v>21.467039052020681</v>
      </c>
      <c r="V76">
        <v>5.2793349981013593</v>
      </c>
      <c r="W76">
        <v>12.342126068847969</v>
      </c>
      <c r="X76">
        <v>45.370637147037947</v>
      </c>
      <c r="Y76">
        <v>0</v>
      </c>
      <c r="Z76">
        <v>6.0472261936965133</v>
      </c>
      <c r="AA76">
        <v>8.6422793613024407</v>
      </c>
      <c r="AB76">
        <v>12.309055281778335</v>
      </c>
      <c r="AC76">
        <v>9.0478998599457316</v>
      </c>
      <c r="AD76">
        <v>8.5080732623669384</v>
      </c>
      <c r="AE76">
        <v>10.257811561886871</v>
      </c>
      <c r="AF76">
        <v>10.71025004717178</v>
      </c>
      <c r="AG76">
        <v>12.776911878104778</v>
      </c>
      <c r="AH76">
        <v>29.085500372573573</v>
      </c>
      <c r="AI76">
        <v>0</v>
      </c>
      <c r="AJ76">
        <v>0</v>
      </c>
      <c r="AK76">
        <v>15.79940925892298</v>
      </c>
      <c r="AL76">
        <v>0</v>
      </c>
      <c r="AM76">
        <v>4.9141794903986638</v>
      </c>
      <c r="AN76">
        <v>0.79241286192861615</v>
      </c>
      <c r="AO76">
        <v>0</v>
      </c>
      <c r="AP76">
        <v>0</v>
      </c>
      <c r="AQ76">
        <v>11.277302162596534</v>
      </c>
      <c r="AR76">
        <v>11.884444553537882</v>
      </c>
      <c r="AS76">
        <v>8.2748212039240254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30.134545161404635</v>
      </c>
      <c r="BB76">
        <f t="shared" si="1"/>
        <v>690.78758788655489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9.3717525493949321</v>
      </c>
      <c r="L77">
        <v>370.92603421744604</v>
      </c>
      <c r="M77">
        <v>27.85098549739871</v>
      </c>
      <c r="N77">
        <v>35.880468407646546</v>
      </c>
      <c r="O77">
        <v>0</v>
      </c>
      <c r="P77">
        <v>31.318925276766468</v>
      </c>
      <c r="Q77">
        <v>0</v>
      </c>
      <c r="R77">
        <v>12.832849484452037</v>
      </c>
      <c r="S77">
        <v>8.0567526618286109</v>
      </c>
      <c r="T77">
        <v>0</v>
      </c>
      <c r="U77">
        <v>21.467039052020681</v>
      </c>
      <c r="V77">
        <v>5.2793349981013593</v>
      </c>
      <c r="W77">
        <v>12.342126068847969</v>
      </c>
      <c r="X77">
        <v>45.370637147037947</v>
      </c>
      <c r="Y77">
        <v>0</v>
      </c>
      <c r="Z77">
        <v>6.0472261936965133</v>
      </c>
      <c r="AA77">
        <v>12.963419362137341</v>
      </c>
      <c r="AB77">
        <v>12.309055281778335</v>
      </c>
      <c r="AC77">
        <v>9.0478998599457316</v>
      </c>
      <c r="AD77">
        <v>8.5080732623669384</v>
      </c>
      <c r="AE77">
        <v>10.257811561886871</v>
      </c>
      <c r="AF77">
        <v>10.71025004717178</v>
      </c>
      <c r="AG77">
        <v>12.776911878104778</v>
      </c>
      <c r="AH77">
        <v>36.356875308912542</v>
      </c>
      <c r="AI77">
        <v>0</v>
      </c>
      <c r="AJ77">
        <v>0</v>
      </c>
      <c r="AK77">
        <v>15.79940925892298</v>
      </c>
      <c r="AL77">
        <v>0</v>
      </c>
      <c r="AM77">
        <v>4.9141794903986638</v>
      </c>
      <c r="AN77">
        <v>0.79241286192861615</v>
      </c>
      <c r="AO77">
        <v>0</v>
      </c>
      <c r="AP77">
        <v>0</v>
      </c>
      <c r="AQ77">
        <v>11.277302162596534</v>
      </c>
      <c r="AR77">
        <v>11.884444553537882</v>
      </c>
      <c r="AS77">
        <v>8.2748212039240254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31.459390501696838</v>
      </c>
      <c r="BB77">
        <f t="shared" si="1"/>
        <v>721.15760714655403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9.3717525493949321</v>
      </c>
      <c r="L78">
        <v>382.95630941059744</v>
      </c>
      <c r="M78">
        <v>27.85098549739871</v>
      </c>
      <c r="N78">
        <v>35.880468407646546</v>
      </c>
      <c r="O78">
        <v>0</v>
      </c>
      <c r="P78">
        <v>31.318925276766468</v>
      </c>
      <c r="Q78">
        <v>0</v>
      </c>
      <c r="R78">
        <v>12.832849484452037</v>
      </c>
      <c r="S78">
        <v>8.0048179953267002</v>
      </c>
      <c r="T78">
        <v>0</v>
      </c>
      <c r="U78">
        <v>21.467039052020681</v>
      </c>
      <c r="V78">
        <v>5.2793349981013593</v>
      </c>
      <c r="W78">
        <v>12.342126068847969</v>
      </c>
      <c r="X78">
        <v>45.370637147037947</v>
      </c>
      <c r="Y78">
        <v>0</v>
      </c>
      <c r="Z78">
        <v>6.0472261936965133</v>
      </c>
      <c r="AA78">
        <v>12.963419362137341</v>
      </c>
      <c r="AB78">
        <v>12.309055281778335</v>
      </c>
      <c r="AC78">
        <v>9.0478998599457316</v>
      </c>
      <c r="AD78">
        <v>8.5080732623669384</v>
      </c>
      <c r="AE78">
        <v>10.257811561886871</v>
      </c>
      <c r="AF78">
        <v>10.71025004717178</v>
      </c>
      <c r="AG78">
        <v>12.776911878104778</v>
      </c>
      <c r="AH78">
        <v>43.628250558860366</v>
      </c>
      <c r="AI78">
        <v>0</v>
      </c>
      <c r="AJ78">
        <v>0</v>
      </c>
      <c r="AK78">
        <v>15.79940925892298</v>
      </c>
      <c r="AL78">
        <v>0</v>
      </c>
      <c r="AM78">
        <v>4.9141794903986638</v>
      </c>
      <c r="AN78">
        <v>0.79241286192861615</v>
      </c>
      <c r="AO78">
        <v>0</v>
      </c>
      <c r="AP78">
        <v>0</v>
      </c>
      <c r="AQ78">
        <v>11.277302162596534</v>
      </c>
      <c r="AR78">
        <v>11.884444553537882</v>
      </c>
      <c r="AS78">
        <v>8.2748212039240254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32.264028621158609</v>
      </c>
      <c r="BB78">
        <f t="shared" si="1"/>
        <v>739.60268480368961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9.7581155452859072</v>
      </c>
      <c r="L79">
        <v>382.96027181496345</v>
      </c>
      <c r="M79">
        <v>27.85098549739871</v>
      </c>
      <c r="N79">
        <v>35.880468407646546</v>
      </c>
      <c r="O79">
        <v>0</v>
      </c>
      <c r="P79">
        <v>31.318925276766468</v>
      </c>
      <c r="Q79">
        <v>0</v>
      </c>
      <c r="R79">
        <v>12.832849484452037</v>
      </c>
      <c r="S79">
        <v>8.0048179953267002</v>
      </c>
      <c r="T79">
        <v>0</v>
      </c>
      <c r="U79">
        <v>21.467039052020681</v>
      </c>
      <c r="V79">
        <v>5.2793349981013593</v>
      </c>
      <c r="W79">
        <v>12.342126068847969</v>
      </c>
      <c r="X79">
        <v>45.370637147037947</v>
      </c>
      <c r="Y79">
        <v>0</v>
      </c>
      <c r="Z79">
        <v>6.0472261936965133</v>
      </c>
      <c r="AA79">
        <v>12.963419362137341</v>
      </c>
      <c r="AB79">
        <v>12.309055281778335</v>
      </c>
      <c r="AC79">
        <v>9.0478998599457316</v>
      </c>
      <c r="AD79">
        <v>8.5080732623669384</v>
      </c>
      <c r="AE79">
        <v>10.257811561886871</v>
      </c>
      <c r="AF79">
        <v>10.71025004717178</v>
      </c>
      <c r="AG79">
        <v>12.776911878104778</v>
      </c>
      <c r="AH79">
        <v>43.628250558860366</v>
      </c>
      <c r="AI79">
        <v>0</v>
      </c>
      <c r="AJ79">
        <v>0</v>
      </c>
      <c r="AK79">
        <v>15.79940925892298</v>
      </c>
      <c r="AL79">
        <v>0</v>
      </c>
      <c r="AM79">
        <v>4.9141794903986638</v>
      </c>
      <c r="AN79">
        <v>0.79241286192861615</v>
      </c>
      <c r="AO79">
        <v>0</v>
      </c>
      <c r="AP79">
        <v>0</v>
      </c>
      <c r="AQ79">
        <v>11.277302162596534</v>
      </c>
      <c r="AR79">
        <v>11.884444553537882</v>
      </c>
      <c r="AS79">
        <v>8.2748212039240254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32.28034422288934</v>
      </c>
      <c r="BB79">
        <f t="shared" si="1"/>
        <v>739.97669460221584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9.7580516596228613</v>
      </c>
      <c r="L80">
        <v>382.96027181496345</v>
      </c>
      <c r="M80">
        <v>27.85098549739871</v>
      </c>
      <c r="N80">
        <v>35.880468407646546</v>
      </c>
      <c r="O80">
        <v>0</v>
      </c>
      <c r="P80">
        <v>31.318925276766468</v>
      </c>
      <c r="Q80">
        <v>0</v>
      </c>
      <c r="R80">
        <v>12.832849484452037</v>
      </c>
      <c r="S80">
        <v>8.0048179953267002</v>
      </c>
      <c r="T80">
        <v>0</v>
      </c>
      <c r="U80">
        <v>21.467039052020681</v>
      </c>
      <c r="V80">
        <v>5.2793349981013593</v>
      </c>
      <c r="W80">
        <v>12.342126068847969</v>
      </c>
      <c r="X80">
        <v>45.370637147037947</v>
      </c>
      <c r="Y80">
        <v>0</v>
      </c>
      <c r="Z80">
        <v>6.0472261936965133</v>
      </c>
      <c r="AA80">
        <v>12.963419362137341</v>
      </c>
      <c r="AB80">
        <v>12.309055281778335</v>
      </c>
      <c r="AC80">
        <v>9.0478998599457316</v>
      </c>
      <c r="AD80">
        <v>8.5080732623669384</v>
      </c>
      <c r="AE80">
        <v>10.257811561886871</v>
      </c>
      <c r="AF80">
        <v>10.71025004717178</v>
      </c>
      <c r="AG80">
        <v>12.776911878104778</v>
      </c>
      <c r="AH80">
        <v>42.097434502191604</v>
      </c>
      <c r="AI80">
        <v>0</v>
      </c>
      <c r="AJ80">
        <v>0</v>
      </c>
      <c r="AK80">
        <v>15.79940925892298</v>
      </c>
      <c r="AL80">
        <v>0</v>
      </c>
      <c r="AM80">
        <v>4.9141794903986638</v>
      </c>
      <c r="AN80">
        <v>0.79241286192861615</v>
      </c>
      <c r="AO80">
        <v>0</v>
      </c>
      <c r="AP80">
        <v>0</v>
      </c>
      <c r="AQ80">
        <v>11.277302162596534</v>
      </c>
      <c r="AR80">
        <v>11.884444553537882</v>
      </c>
      <c r="AS80">
        <v>8.2748212039240254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32.216353441299873</v>
      </c>
      <c r="BB80">
        <f t="shared" si="1"/>
        <v>738.50980544147342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9.3719931562781156</v>
      </c>
      <c r="L81">
        <v>382.96027181496345</v>
      </c>
      <c r="M81">
        <v>27.85098549739871</v>
      </c>
      <c r="N81">
        <v>35.880468407646546</v>
      </c>
      <c r="O81">
        <v>0</v>
      </c>
      <c r="P81">
        <v>31.318925276766468</v>
      </c>
      <c r="Q81">
        <v>0</v>
      </c>
      <c r="R81">
        <v>12.832849484452037</v>
      </c>
      <c r="S81">
        <v>8.0048179953267002</v>
      </c>
      <c r="T81">
        <v>0</v>
      </c>
      <c r="U81">
        <v>21.467039052020681</v>
      </c>
      <c r="V81">
        <v>5.2793349981013593</v>
      </c>
      <c r="W81">
        <v>12.443419962617366</v>
      </c>
      <c r="X81">
        <v>45.370637147037947</v>
      </c>
      <c r="Y81">
        <v>0</v>
      </c>
      <c r="Z81">
        <v>4.031484235858902</v>
      </c>
      <c r="AA81">
        <v>8.6422793613024407</v>
      </c>
      <c r="AB81">
        <v>12.309055281778335</v>
      </c>
      <c r="AC81">
        <v>6.025854222917971</v>
      </c>
      <c r="AD81">
        <v>5.6720488415779569</v>
      </c>
      <c r="AE81">
        <v>10.257811561886871</v>
      </c>
      <c r="AF81">
        <v>7.5277753909413487</v>
      </c>
      <c r="AG81">
        <v>12.776911878104778</v>
      </c>
      <c r="AH81">
        <v>36.209681427155083</v>
      </c>
      <c r="AI81">
        <v>0</v>
      </c>
      <c r="AJ81">
        <v>0</v>
      </c>
      <c r="AK81">
        <v>15.79940925892298</v>
      </c>
      <c r="AL81">
        <v>0</v>
      </c>
      <c r="AM81">
        <v>4.9141794903986638</v>
      </c>
      <c r="AN81">
        <v>0.79241286192861615</v>
      </c>
      <c r="AO81">
        <v>0</v>
      </c>
      <c r="AP81">
        <v>0</v>
      </c>
      <c r="AQ81">
        <v>7.5182015451888944</v>
      </c>
      <c r="AR81">
        <v>11.884444553537882</v>
      </c>
      <c r="AS81">
        <v>8.2748212039240254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31.158435361355775</v>
      </c>
      <c r="BB81">
        <f t="shared" si="1"/>
        <v>714.2586785466782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9.3718986199827086</v>
      </c>
      <c r="L82">
        <v>382.96027181496345</v>
      </c>
      <c r="M82">
        <v>27.85098549739871</v>
      </c>
      <c r="N82">
        <v>35.880468407646546</v>
      </c>
      <c r="O82">
        <v>0</v>
      </c>
      <c r="P82">
        <v>31.318925276766468</v>
      </c>
      <c r="Q82">
        <v>0</v>
      </c>
      <c r="R82">
        <v>12.832849484452037</v>
      </c>
      <c r="S82">
        <v>8.0048179953267002</v>
      </c>
      <c r="T82">
        <v>0</v>
      </c>
      <c r="U82">
        <v>21.467039052020681</v>
      </c>
      <c r="V82">
        <v>5.2793349981013593</v>
      </c>
      <c r="W82">
        <v>12.443419962617366</v>
      </c>
      <c r="X82">
        <v>45.370637147037947</v>
      </c>
      <c r="Y82">
        <v>0</v>
      </c>
      <c r="Z82">
        <v>4.031484235858902</v>
      </c>
      <c r="AA82">
        <v>8.6422793613024407</v>
      </c>
      <c r="AB82">
        <v>8.2060366468378216</v>
      </c>
      <c r="AC82">
        <v>2.7750645024003342</v>
      </c>
      <c r="AD82">
        <v>2.7127191609267371</v>
      </c>
      <c r="AE82">
        <v>10.257811561886871</v>
      </c>
      <c r="AF82">
        <v>5.202121352953454</v>
      </c>
      <c r="AG82">
        <v>12.776911878104778</v>
      </c>
      <c r="AH82">
        <v>29.085500372573573</v>
      </c>
      <c r="AI82">
        <v>0</v>
      </c>
      <c r="AJ82">
        <v>0</v>
      </c>
      <c r="AK82">
        <v>15.79940925892298</v>
      </c>
      <c r="AL82">
        <v>0</v>
      </c>
      <c r="AM82">
        <v>4.9141794903986638</v>
      </c>
      <c r="AN82">
        <v>0.79241286192861615</v>
      </c>
      <c r="AO82">
        <v>0</v>
      </c>
      <c r="AP82">
        <v>0</v>
      </c>
      <c r="AQ82">
        <v>3.7591006174076393</v>
      </c>
      <c r="AR82">
        <v>11.884444553537882</v>
      </c>
      <c r="AS82">
        <v>8.2748212039240254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30.175208714178602</v>
      </c>
      <c r="BB82">
        <f t="shared" si="1"/>
        <v>691.71973660110018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9.3719326497909172</v>
      </c>
      <c r="L83">
        <v>382.96027181496345</v>
      </c>
      <c r="M83">
        <v>27.85098549739871</v>
      </c>
      <c r="N83">
        <v>35.880468407646546</v>
      </c>
      <c r="O83">
        <v>0</v>
      </c>
      <c r="P83">
        <v>31.318925276766468</v>
      </c>
      <c r="Q83">
        <v>0</v>
      </c>
      <c r="R83">
        <v>12.832849484452037</v>
      </c>
      <c r="S83">
        <v>8.0048179953267002</v>
      </c>
      <c r="T83">
        <v>0</v>
      </c>
      <c r="U83">
        <v>21.467039052020681</v>
      </c>
      <c r="V83">
        <v>5.2793349981013593</v>
      </c>
      <c r="W83">
        <v>12.443419962617366</v>
      </c>
      <c r="X83">
        <v>45.370637147037947</v>
      </c>
      <c r="Y83">
        <v>0</v>
      </c>
      <c r="Z83">
        <v>4.031484235858902</v>
      </c>
      <c r="AA83">
        <v>8.6422793613024407</v>
      </c>
      <c r="AB83">
        <v>8.2060366468378216</v>
      </c>
      <c r="AC83">
        <v>0</v>
      </c>
      <c r="AD83">
        <v>0</v>
      </c>
      <c r="AE83">
        <v>10.257811561886871</v>
      </c>
      <c r="AF83">
        <v>5.202121352953454</v>
      </c>
      <c r="AG83">
        <v>12.776911878104778</v>
      </c>
      <c r="AH83">
        <v>21.814125122625754</v>
      </c>
      <c r="AI83">
        <v>0</v>
      </c>
      <c r="AJ83">
        <v>0</v>
      </c>
      <c r="AK83">
        <v>15.79940925892298</v>
      </c>
      <c r="AL83">
        <v>0</v>
      </c>
      <c r="AM83">
        <v>4.9141794903986638</v>
      </c>
      <c r="AN83">
        <v>0.79241286192861615</v>
      </c>
      <c r="AO83">
        <v>0</v>
      </c>
      <c r="AP83">
        <v>0</v>
      </c>
      <c r="AQ83">
        <v>0</v>
      </c>
      <c r="AR83">
        <v>11.884444553537882</v>
      </c>
      <c r="AS83">
        <v>8.2748212039240254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29.48474688824205</v>
      </c>
      <c r="BB83">
        <f t="shared" si="1"/>
        <v>675.89197292616234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9.3718840521095235</v>
      </c>
      <c r="L84">
        <v>382.96027181496345</v>
      </c>
      <c r="M84">
        <v>27.85098549739871</v>
      </c>
      <c r="N84">
        <v>35.880468407646546</v>
      </c>
      <c r="O84">
        <v>0</v>
      </c>
      <c r="P84">
        <v>31.318925276766468</v>
      </c>
      <c r="Q84">
        <v>0</v>
      </c>
      <c r="R84">
        <v>12.832849484452037</v>
      </c>
      <c r="S84">
        <v>8.0048179953267002</v>
      </c>
      <c r="T84">
        <v>0</v>
      </c>
      <c r="U84">
        <v>21.467039052020681</v>
      </c>
      <c r="V84">
        <v>5.2793349981013593</v>
      </c>
      <c r="W84">
        <v>12.443419962617366</v>
      </c>
      <c r="X84">
        <v>45.370637147037947</v>
      </c>
      <c r="Y84">
        <v>0</v>
      </c>
      <c r="Z84">
        <v>4.031484235858902</v>
      </c>
      <c r="AA84">
        <v>8.6422793613024407</v>
      </c>
      <c r="AB84">
        <v>8.2060366468378216</v>
      </c>
      <c r="AC84">
        <v>0</v>
      </c>
      <c r="AD84">
        <v>0</v>
      </c>
      <c r="AE84">
        <v>10.257811561886871</v>
      </c>
      <c r="AF84">
        <v>5.202121352953454</v>
      </c>
      <c r="AG84">
        <v>12.776911878104778</v>
      </c>
      <c r="AH84">
        <v>20.607135919432267</v>
      </c>
      <c r="AI84">
        <v>0</v>
      </c>
      <c r="AJ84">
        <v>0</v>
      </c>
      <c r="AK84">
        <v>15.79940925892298</v>
      </c>
      <c r="AL84">
        <v>0</v>
      </c>
      <c r="AM84">
        <v>4.9141794903986638</v>
      </c>
      <c r="AN84">
        <v>0.79241286192861615</v>
      </c>
      <c r="AO84">
        <v>0</v>
      </c>
      <c r="AP84">
        <v>0</v>
      </c>
      <c r="AQ84">
        <v>0</v>
      </c>
      <c r="AR84">
        <v>11.884444553537882</v>
      </c>
      <c r="AS84">
        <v>8.2748212039240254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29.434292708165479</v>
      </c>
      <c r="BB84">
        <f t="shared" si="1"/>
        <v>674.73538930536404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9.3719253457277514</v>
      </c>
      <c r="L85">
        <v>382.96027181496345</v>
      </c>
      <c r="M85">
        <v>27.85098549739871</v>
      </c>
      <c r="N85">
        <v>35.880468407646546</v>
      </c>
      <c r="O85">
        <v>0</v>
      </c>
      <c r="P85">
        <v>31.318925276766468</v>
      </c>
      <c r="Q85">
        <v>0</v>
      </c>
      <c r="R85">
        <v>12.832849484452037</v>
      </c>
      <c r="S85">
        <v>8.0048179953267002</v>
      </c>
      <c r="T85">
        <v>0</v>
      </c>
      <c r="U85">
        <v>21.467039052020681</v>
      </c>
      <c r="V85">
        <v>5.2793349981013593</v>
      </c>
      <c r="W85">
        <v>12.443419962617366</v>
      </c>
      <c r="X85">
        <v>45.370637147037947</v>
      </c>
      <c r="Y85">
        <v>0</v>
      </c>
      <c r="Z85">
        <v>4.031484235858902</v>
      </c>
      <c r="AA85">
        <v>8.6422793613024407</v>
      </c>
      <c r="AB85">
        <v>8.2060366468378216</v>
      </c>
      <c r="AC85">
        <v>0</v>
      </c>
      <c r="AD85">
        <v>0</v>
      </c>
      <c r="AE85">
        <v>10.257811561886871</v>
      </c>
      <c r="AF85">
        <v>5.202121352953454</v>
      </c>
      <c r="AG85">
        <v>12.776911878104778</v>
      </c>
      <c r="AH85">
        <v>12.953056890523898</v>
      </c>
      <c r="AI85">
        <v>0</v>
      </c>
      <c r="AJ85">
        <v>0</v>
      </c>
      <c r="AK85">
        <v>15.79940925892298</v>
      </c>
      <c r="AL85">
        <v>0</v>
      </c>
      <c r="AM85">
        <v>4.9141794903986638</v>
      </c>
      <c r="AN85">
        <v>0.79241286192861615</v>
      </c>
      <c r="AO85">
        <v>0</v>
      </c>
      <c r="AP85">
        <v>0.1969974902943018</v>
      </c>
      <c r="AQ85">
        <v>0</v>
      </c>
      <c r="AR85">
        <v>11.884444553537882</v>
      </c>
      <c r="AS85">
        <v>8.2748212039240254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29.122588425924658</v>
      </c>
      <c r="BB85">
        <f t="shared" si="1"/>
        <v>667.59005334260905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9.3719861786958329</v>
      </c>
      <c r="L86">
        <v>382.96027181496345</v>
      </c>
      <c r="M86">
        <v>27.85098549739871</v>
      </c>
      <c r="N86">
        <v>35.880468407646546</v>
      </c>
      <c r="O86">
        <v>0</v>
      </c>
      <c r="P86">
        <v>31.318925276766468</v>
      </c>
      <c r="Q86">
        <v>0</v>
      </c>
      <c r="R86">
        <v>12.832849484452037</v>
      </c>
      <c r="S86">
        <v>8.0048179953267002</v>
      </c>
      <c r="T86">
        <v>0</v>
      </c>
      <c r="U86">
        <v>21.467039052020681</v>
      </c>
      <c r="V86">
        <v>5.2793349981013593</v>
      </c>
      <c r="W86">
        <v>12.443419962617366</v>
      </c>
      <c r="X86">
        <v>45.370637147037947</v>
      </c>
      <c r="Y86">
        <v>0</v>
      </c>
      <c r="Z86">
        <v>4.031484235858902</v>
      </c>
      <c r="AA86">
        <v>4.8595813650594861</v>
      </c>
      <c r="AB86">
        <v>4.103018634940514</v>
      </c>
      <c r="AC86">
        <v>0</v>
      </c>
      <c r="AD86">
        <v>0</v>
      </c>
      <c r="AE86">
        <v>10.257811561886871</v>
      </c>
      <c r="AF86">
        <v>5.202121352953454</v>
      </c>
      <c r="AG86">
        <v>12.776911878104778</v>
      </c>
      <c r="AH86">
        <v>5.8877530750365263</v>
      </c>
      <c r="AI86">
        <v>0</v>
      </c>
      <c r="AJ86">
        <v>0</v>
      </c>
      <c r="AK86">
        <v>15.79940925892298</v>
      </c>
      <c r="AL86">
        <v>0</v>
      </c>
      <c r="AM86">
        <v>4.9141794903986638</v>
      </c>
      <c r="AN86">
        <v>0.79241286192861615</v>
      </c>
      <c r="AO86">
        <v>0</v>
      </c>
      <c r="AP86">
        <v>0.1969974902943018</v>
      </c>
      <c r="AQ86">
        <v>0</v>
      </c>
      <c r="AR86">
        <v>11.884444553537882</v>
      </c>
      <c r="AS86">
        <v>8.2748212039240254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28.497638340115095</v>
      </c>
      <c r="BB86">
        <f t="shared" si="1"/>
        <v>653.26404443775891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9.371923201512729</v>
      </c>
      <c r="L87">
        <v>382.96027181496345</v>
      </c>
      <c r="M87">
        <v>27.85098549739871</v>
      </c>
      <c r="N87">
        <v>35.880468407646546</v>
      </c>
      <c r="O87">
        <v>0</v>
      </c>
      <c r="P87">
        <v>31.318925276766468</v>
      </c>
      <c r="Q87">
        <v>0</v>
      </c>
      <c r="R87">
        <v>12.832849484452037</v>
      </c>
      <c r="S87">
        <v>8.0038359365963441</v>
      </c>
      <c r="T87">
        <v>0</v>
      </c>
      <c r="U87">
        <v>21.467039052020681</v>
      </c>
      <c r="V87">
        <v>5.2793349981013593</v>
      </c>
      <c r="W87">
        <v>12.443419962617366</v>
      </c>
      <c r="X87">
        <v>45.370637147037947</v>
      </c>
      <c r="Y87">
        <v>0</v>
      </c>
      <c r="Z87">
        <v>2.0157419578376121</v>
      </c>
      <c r="AA87">
        <v>4.3007295721143812</v>
      </c>
      <c r="AB87">
        <v>0</v>
      </c>
      <c r="AC87">
        <v>0</v>
      </c>
      <c r="AD87">
        <v>0</v>
      </c>
      <c r="AE87">
        <v>10.257811561886871</v>
      </c>
      <c r="AF87">
        <v>5.202121352953454</v>
      </c>
      <c r="AG87">
        <v>12.776911878104778</v>
      </c>
      <c r="AH87">
        <v>0</v>
      </c>
      <c r="AI87">
        <v>0</v>
      </c>
      <c r="AJ87">
        <v>0</v>
      </c>
      <c r="AK87">
        <v>15.79940925892298</v>
      </c>
      <c r="AL87">
        <v>0</v>
      </c>
      <c r="AM87">
        <v>4.9141794903986638</v>
      </c>
      <c r="AN87">
        <v>0.79241286192861615</v>
      </c>
      <c r="AO87">
        <v>0</v>
      </c>
      <c r="AP87">
        <v>0.1969974902943018</v>
      </c>
      <c r="AQ87">
        <v>0</v>
      </c>
      <c r="AR87">
        <v>11.884444553537882</v>
      </c>
      <c r="AS87">
        <v>8.6885625522855356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27.989656756331982</v>
      </c>
      <c r="BB87">
        <f t="shared" si="1"/>
        <v>641.61935655304671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9.3719961908568283</v>
      </c>
      <c r="L88">
        <v>382.96027181496345</v>
      </c>
      <c r="M88">
        <v>27.85098549739871</v>
      </c>
      <c r="N88">
        <v>35.880468407646546</v>
      </c>
      <c r="O88">
        <v>0</v>
      </c>
      <c r="P88">
        <v>31.318925276766468</v>
      </c>
      <c r="Q88">
        <v>0</v>
      </c>
      <c r="R88">
        <v>12.832849484452037</v>
      </c>
      <c r="S88">
        <v>8.0038359365963441</v>
      </c>
      <c r="T88">
        <v>0</v>
      </c>
      <c r="U88">
        <v>21.467039052020681</v>
      </c>
      <c r="V88">
        <v>5.2793349981013593</v>
      </c>
      <c r="W88">
        <v>12.443419962617366</v>
      </c>
      <c r="X88">
        <v>45.370637147037947</v>
      </c>
      <c r="Y88">
        <v>0</v>
      </c>
      <c r="Z88">
        <v>2.0157419578376121</v>
      </c>
      <c r="AA88">
        <v>4.3007295721143812</v>
      </c>
      <c r="AB88">
        <v>0</v>
      </c>
      <c r="AC88">
        <v>0</v>
      </c>
      <c r="AD88">
        <v>0</v>
      </c>
      <c r="AE88">
        <v>10.257811561886871</v>
      </c>
      <c r="AF88">
        <v>5.202121352953454</v>
      </c>
      <c r="AG88">
        <v>12.776911878104778</v>
      </c>
      <c r="AH88">
        <v>0</v>
      </c>
      <c r="AI88">
        <v>0</v>
      </c>
      <c r="AJ88">
        <v>0</v>
      </c>
      <c r="AK88">
        <v>15.79940925892298</v>
      </c>
      <c r="AL88">
        <v>0</v>
      </c>
      <c r="AM88">
        <v>4.9141794903986638</v>
      </c>
      <c r="AN88">
        <v>0.79241286192861615</v>
      </c>
      <c r="AO88">
        <v>0</v>
      </c>
      <c r="AP88">
        <v>0.1969974902943018</v>
      </c>
      <c r="AQ88">
        <v>0</v>
      </c>
      <c r="AR88">
        <v>11.884444553537882</v>
      </c>
      <c r="AS88">
        <v>8.6885625522855356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27.989659807286564</v>
      </c>
      <c r="BB88">
        <f t="shared" si="1"/>
        <v>641.61942649143623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9.3719150783979686</v>
      </c>
      <c r="L89">
        <v>382.96027181496345</v>
      </c>
      <c r="M89">
        <v>27.85098549739871</v>
      </c>
      <c r="N89">
        <v>35.880468407646546</v>
      </c>
      <c r="O89">
        <v>0</v>
      </c>
      <c r="P89">
        <v>31.318925276766468</v>
      </c>
      <c r="Q89">
        <v>0</v>
      </c>
      <c r="R89">
        <v>12.832849484452037</v>
      </c>
      <c r="S89">
        <v>8.0038359365963441</v>
      </c>
      <c r="T89">
        <v>0</v>
      </c>
      <c r="U89">
        <v>21.467039052020681</v>
      </c>
      <c r="V89">
        <v>5.2793349981013593</v>
      </c>
      <c r="W89">
        <v>12.443419962617366</v>
      </c>
      <c r="X89">
        <v>45.370637147037947</v>
      </c>
      <c r="Y89">
        <v>0</v>
      </c>
      <c r="Z89">
        <v>2.0157419578376121</v>
      </c>
      <c r="AA89">
        <v>4.3007295721143812</v>
      </c>
      <c r="AB89">
        <v>0</v>
      </c>
      <c r="AC89">
        <v>0</v>
      </c>
      <c r="AD89">
        <v>0</v>
      </c>
      <c r="AE89">
        <v>10.257811561886871</v>
      </c>
      <c r="AF89">
        <v>5.202121352953454</v>
      </c>
      <c r="AG89">
        <v>12.776911878104778</v>
      </c>
      <c r="AH89">
        <v>0</v>
      </c>
      <c r="AI89">
        <v>0</v>
      </c>
      <c r="AJ89">
        <v>0</v>
      </c>
      <c r="AK89">
        <v>15.79940925892298</v>
      </c>
      <c r="AL89">
        <v>0</v>
      </c>
      <c r="AM89">
        <v>4.9141794903986638</v>
      </c>
      <c r="AN89">
        <v>0.79241286192861615</v>
      </c>
      <c r="AO89">
        <v>0</v>
      </c>
      <c r="AP89">
        <v>1.9699758634940512</v>
      </c>
      <c r="AQ89">
        <v>0</v>
      </c>
      <c r="AR89">
        <v>11.884444553537882</v>
      </c>
      <c r="AS89">
        <v>8.6885625522855356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28.063766912785532</v>
      </c>
      <c r="BB89">
        <f t="shared" si="1"/>
        <v>643.31821664667814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9.3719150783979686</v>
      </c>
      <c r="L90">
        <v>382.96027181496345</v>
      </c>
      <c r="M90">
        <v>27.85098549739871</v>
      </c>
      <c r="N90">
        <v>35.880468407646546</v>
      </c>
      <c r="O90">
        <v>0</v>
      </c>
      <c r="P90">
        <v>31.318925276766468</v>
      </c>
      <c r="Q90">
        <v>0</v>
      </c>
      <c r="R90">
        <v>12.832849484452037</v>
      </c>
      <c r="S90">
        <v>8.0038359365963441</v>
      </c>
      <c r="T90">
        <v>0</v>
      </c>
      <c r="U90">
        <v>21.467039052020681</v>
      </c>
      <c r="V90">
        <v>5.2793349981013593</v>
      </c>
      <c r="W90">
        <v>12.443419962617366</v>
      </c>
      <c r="X90">
        <v>45.370637147037947</v>
      </c>
      <c r="Y90">
        <v>0</v>
      </c>
      <c r="Z90">
        <v>2.0157419578376121</v>
      </c>
      <c r="AA90">
        <v>4.3007295721143812</v>
      </c>
      <c r="AB90">
        <v>0</v>
      </c>
      <c r="AC90">
        <v>0</v>
      </c>
      <c r="AD90">
        <v>0</v>
      </c>
      <c r="AE90">
        <v>10.257811561886871</v>
      </c>
      <c r="AF90">
        <v>5.202121352953454</v>
      </c>
      <c r="AG90">
        <v>12.776911878104778</v>
      </c>
      <c r="AH90">
        <v>0</v>
      </c>
      <c r="AI90">
        <v>1.1889529223544144</v>
      </c>
      <c r="AJ90">
        <v>0</v>
      </c>
      <c r="AK90">
        <v>15.79940925892298</v>
      </c>
      <c r="AL90">
        <v>0</v>
      </c>
      <c r="AM90">
        <v>4.9141794903986638</v>
      </c>
      <c r="AN90">
        <v>0.79241286192861615</v>
      </c>
      <c r="AO90">
        <v>0</v>
      </c>
      <c r="AP90">
        <v>1.9699758634940512</v>
      </c>
      <c r="AQ90">
        <v>0</v>
      </c>
      <c r="AR90">
        <v>11.884444553537882</v>
      </c>
      <c r="AS90">
        <v>8.6885625522855356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28.113465144939951</v>
      </c>
      <c r="BB90">
        <f t="shared" si="1"/>
        <v>644.45747133687814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9.256939812135542</v>
      </c>
      <c r="L91">
        <v>382.96027181496345</v>
      </c>
      <c r="M91">
        <v>27.85098549739871</v>
      </c>
      <c r="N91">
        <v>35.880468407646546</v>
      </c>
      <c r="O91">
        <v>0</v>
      </c>
      <c r="P91">
        <v>31.318925276766468</v>
      </c>
      <c r="Q91">
        <v>0</v>
      </c>
      <c r="R91">
        <v>12.832849484452037</v>
      </c>
      <c r="S91">
        <v>8.0038359365963441</v>
      </c>
      <c r="T91">
        <v>0</v>
      </c>
      <c r="U91">
        <v>21.467039052020681</v>
      </c>
      <c r="V91">
        <v>5.2793349981013593</v>
      </c>
      <c r="W91">
        <v>12.443419962617366</v>
      </c>
      <c r="X91">
        <v>45.370637147037947</v>
      </c>
      <c r="Y91">
        <v>0</v>
      </c>
      <c r="Z91">
        <v>2.0157419578376121</v>
      </c>
      <c r="AA91">
        <v>4.3007295721143812</v>
      </c>
      <c r="AB91">
        <v>0</v>
      </c>
      <c r="AC91">
        <v>0</v>
      </c>
      <c r="AD91">
        <v>0</v>
      </c>
      <c r="AE91">
        <v>10.257811561886871</v>
      </c>
      <c r="AF91">
        <v>5.202121352953454</v>
      </c>
      <c r="AG91">
        <v>12.776911878104778</v>
      </c>
      <c r="AH91">
        <v>0</v>
      </c>
      <c r="AI91">
        <v>5.1521287044458361</v>
      </c>
      <c r="AJ91">
        <v>0</v>
      </c>
      <c r="AK91">
        <v>15.79940925892298</v>
      </c>
      <c r="AL91">
        <v>0</v>
      </c>
      <c r="AM91">
        <v>4.9141794903986638</v>
      </c>
      <c r="AN91">
        <v>0.79241286192861615</v>
      </c>
      <c r="AO91">
        <v>0</v>
      </c>
      <c r="AP91">
        <v>1.9699758634940512</v>
      </c>
      <c r="AQ91">
        <v>0</v>
      </c>
      <c r="AR91">
        <v>11.884444553537882</v>
      </c>
      <c r="AS91">
        <v>8.6885625522855356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28.274319926501597</v>
      </c>
      <c r="BB91">
        <f t="shared" si="1"/>
        <v>648.14481707114555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9.3717291677715941</v>
      </c>
      <c r="L92">
        <v>382.96027181496345</v>
      </c>
      <c r="M92">
        <v>27.85098549739871</v>
      </c>
      <c r="N92">
        <v>35.880468407646546</v>
      </c>
      <c r="O92">
        <v>0</v>
      </c>
      <c r="P92">
        <v>31.318925276766468</v>
      </c>
      <c r="Q92">
        <v>0</v>
      </c>
      <c r="R92">
        <v>12.832849484452037</v>
      </c>
      <c r="S92">
        <v>8.0038359365963441</v>
      </c>
      <c r="T92">
        <v>0</v>
      </c>
      <c r="U92">
        <v>21.467039052020681</v>
      </c>
      <c r="V92">
        <v>5.2793349981013593</v>
      </c>
      <c r="W92">
        <v>12.443419962617366</v>
      </c>
      <c r="X92">
        <v>45.370637147037947</v>
      </c>
      <c r="Y92">
        <v>0</v>
      </c>
      <c r="Z92">
        <v>2.0157419578376121</v>
      </c>
      <c r="AA92">
        <v>0</v>
      </c>
      <c r="AB92">
        <v>0</v>
      </c>
      <c r="AC92">
        <v>0</v>
      </c>
      <c r="AD92">
        <v>0</v>
      </c>
      <c r="AE92">
        <v>10.257811561886871</v>
      </c>
      <c r="AF92">
        <v>5.202121352953454</v>
      </c>
      <c r="AG92">
        <v>12.776911878104778</v>
      </c>
      <c r="AH92">
        <v>0</v>
      </c>
      <c r="AI92">
        <v>5.1521287044458361</v>
      </c>
      <c r="AJ92">
        <v>0</v>
      </c>
      <c r="AK92">
        <v>15.79940925892298</v>
      </c>
      <c r="AL92">
        <v>0</v>
      </c>
      <c r="AM92">
        <v>4.9141794903986638</v>
      </c>
      <c r="AN92">
        <v>0.79241286192861615</v>
      </c>
      <c r="AO92">
        <v>0</v>
      </c>
      <c r="AP92">
        <v>1.9699758634940512</v>
      </c>
      <c r="AQ92">
        <v>0</v>
      </c>
      <c r="AR92">
        <v>11.884444553537882</v>
      </c>
      <c r="AS92">
        <v>8.6885625522855356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28.099347625452808</v>
      </c>
      <c r="BB92">
        <f t="shared" si="1"/>
        <v>644.13384915571601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9.3716952749460347</v>
      </c>
      <c r="L93">
        <v>382.96027181496345</v>
      </c>
      <c r="M93">
        <v>27.85098549739871</v>
      </c>
      <c r="N93">
        <v>35.880468407646546</v>
      </c>
      <c r="O93">
        <v>0</v>
      </c>
      <c r="P93">
        <v>31.318925276766468</v>
      </c>
      <c r="Q93">
        <v>0</v>
      </c>
      <c r="R93">
        <v>12.832849484452037</v>
      </c>
      <c r="S93">
        <v>8.0038359365963441</v>
      </c>
      <c r="T93">
        <v>0</v>
      </c>
      <c r="U93">
        <v>21.467039052020681</v>
      </c>
      <c r="V93">
        <v>5.2793349981013593</v>
      </c>
      <c r="W93">
        <v>12.443419962617366</v>
      </c>
      <c r="X93">
        <v>45.370637147037947</v>
      </c>
      <c r="Y93">
        <v>0</v>
      </c>
      <c r="Z93">
        <v>2.0157419578376121</v>
      </c>
      <c r="AA93">
        <v>0</v>
      </c>
      <c r="AB93">
        <v>0</v>
      </c>
      <c r="AC93">
        <v>0</v>
      </c>
      <c r="AD93">
        <v>0</v>
      </c>
      <c r="AE93">
        <v>5.111335629931121</v>
      </c>
      <c r="AF93">
        <v>2.5092585681486117</v>
      </c>
      <c r="AG93">
        <v>12.776911878104778</v>
      </c>
      <c r="AH93">
        <v>0</v>
      </c>
      <c r="AI93">
        <v>5.1521287044458361</v>
      </c>
      <c r="AJ93">
        <v>0</v>
      </c>
      <c r="AK93">
        <v>15.79940925892298</v>
      </c>
      <c r="AL93">
        <v>0</v>
      </c>
      <c r="AM93">
        <v>4.9141794903986638</v>
      </c>
      <c r="AN93">
        <v>0.79241286192861615</v>
      </c>
      <c r="AO93">
        <v>0</v>
      </c>
      <c r="AP93">
        <v>1.9699758634940512</v>
      </c>
      <c r="AQ93">
        <v>0</v>
      </c>
      <c r="AR93">
        <v>11.884444553537882</v>
      </c>
      <c r="AS93">
        <v>8.6885625522855356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27.771661850372105</v>
      </c>
      <c r="BB93">
        <f t="shared" si="1"/>
        <v>636.62216232121057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9.3717783812282427</v>
      </c>
      <c r="L94">
        <v>330.82999542831953</v>
      </c>
      <c r="M94">
        <v>27.85098549739871</v>
      </c>
      <c r="N94">
        <v>35.880468407646546</v>
      </c>
      <c r="O94">
        <v>0</v>
      </c>
      <c r="P94">
        <v>31.318925276766468</v>
      </c>
      <c r="Q94">
        <v>0</v>
      </c>
      <c r="R94">
        <v>12.832849484452037</v>
      </c>
      <c r="S94">
        <v>8.0038359365963441</v>
      </c>
      <c r="T94">
        <v>0</v>
      </c>
      <c r="U94">
        <v>21.467039052020681</v>
      </c>
      <c r="V94">
        <v>5.2793349981013593</v>
      </c>
      <c r="W94">
        <v>12.443419962617366</v>
      </c>
      <c r="X94">
        <v>45.370637147037947</v>
      </c>
      <c r="Y94">
        <v>0</v>
      </c>
      <c r="Z94">
        <v>2.0157419578376121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2.5092585681486117</v>
      </c>
      <c r="AG94">
        <v>12.776911878104778</v>
      </c>
      <c r="AH94">
        <v>0</v>
      </c>
      <c r="AI94">
        <v>5.1521287044458361</v>
      </c>
      <c r="AJ94">
        <v>0</v>
      </c>
      <c r="AK94">
        <v>15.79940925892298</v>
      </c>
      <c r="AL94">
        <v>0</v>
      </c>
      <c r="AM94">
        <v>4.9141794903986638</v>
      </c>
      <c r="AN94">
        <v>0.79241286192861615</v>
      </c>
      <c r="AO94">
        <v>0</v>
      </c>
      <c r="AP94">
        <v>1.9699758634940512</v>
      </c>
      <c r="AQ94">
        <v>0</v>
      </c>
      <c r="AR94">
        <v>11.884444553537882</v>
      </c>
      <c r="AS94">
        <v>8.6885625522855356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25.378965941921855</v>
      </c>
      <c r="BB94">
        <f t="shared" si="1"/>
        <v>581.77332931936803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9.3718676854201632</v>
      </c>
      <c r="L95">
        <v>280.70223709868776</v>
      </c>
      <c r="M95">
        <v>27.85098549739871</v>
      </c>
      <c r="N95">
        <v>35.880468407646546</v>
      </c>
      <c r="O95">
        <v>0</v>
      </c>
      <c r="P95">
        <v>31.318925276766468</v>
      </c>
      <c r="Q95">
        <v>0</v>
      </c>
      <c r="R95">
        <v>12.832849484452037</v>
      </c>
      <c r="S95">
        <v>8.0038359365963441</v>
      </c>
      <c r="T95">
        <v>0</v>
      </c>
      <c r="U95">
        <v>21.467039052020681</v>
      </c>
      <c r="V95">
        <v>5.2793349981013593</v>
      </c>
      <c r="W95">
        <v>12.443419962617366</v>
      </c>
      <c r="X95">
        <v>45.370637147037947</v>
      </c>
      <c r="Y95">
        <v>0</v>
      </c>
      <c r="Z95">
        <v>2.0157419578376121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2.5092585681486117</v>
      </c>
      <c r="AG95">
        <v>12.776911878104778</v>
      </c>
      <c r="AH95">
        <v>0</v>
      </c>
      <c r="AI95">
        <v>5.1521287044458361</v>
      </c>
      <c r="AJ95">
        <v>0</v>
      </c>
      <c r="AK95">
        <v>15.79940925892298</v>
      </c>
      <c r="AL95">
        <v>0</v>
      </c>
      <c r="AM95">
        <v>4.9141794903986638</v>
      </c>
      <c r="AN95">
        <v>0.79241286192861615</v>
      </c>
      <c r="AO95">
        <v>0</v>
      </c>
      <c r="AP95">
        <v>0.1969974902943018</v>
      </c>
      <c r="AQ95">
        <v>0</v>
      </c>
      <c r="AR95">
        <v>11.884444553537882</v>
      </c>
      <c r="AS95">
        <v>8.6885625522855356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23.209518880658734</v>
      </c>
      <c r="BB95">
        <f t="shared" si="1"/>
        <v>532.04212898199148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9.3718348453973324</v>
      </c>
      <c r="L96">
        <v>231.99160993298653</v>
      </c>
      <c r="M96">
        <v>27.85098549739871</v>
      </c>
      <c r="N96">
        <v>35.880468407646546</v>
      </c>
      <c r="O96">
        <v>0</v>
      </c>
      <c r="P96">
        <v>31.318925276766468</v>
      </c>
      <c r="Q96">
        <v>0</v>
      </c>
      <c r="R96">
        <v>12.832849484452037</v>
      </c>
      <c r="S96">
        <v>8.0038359365963441</v>
      </c>
      <c r="T96">
        <v>0</v>
      </c>
      <c r="U96">
        <v>21.467039052020681</v>
      </c>
      <c r="V96">
        <v>5.2793349981013593</v>
      </c>
      <c r="W96">
        <v>12.443419962617366</v>
      </c>
      <c r="X96">
        <v>45.370637147037947</v>
      </c>
      <c r="Y96">
        <v>0</v>
      </c>
      <c r="Z96">
        <v>2.0157419578376121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2.5092585681486117</v>
      </c>
      <c r="AG96">
        <v>12.776911878104778</v>
      </c>
      <c r="AH96">
        <v>0</v>
      </c>
      <c r="AI96">
        <v>5.1521287044458361</v>
      </c>
      <c r="AJ96">
        <v>0</v>
      </c>
      <c r="AK96">
        <v>15.79940925892298</v>
      </c>
      <c r="AL96">
        <v>0</v>
      </c>
      <c r="AM96">
        <v>4.9141794903986638</v>
      </c>
      <c r="AN96">
        <v>0.79241286192861615</v>
      </c>
      <c r="AO96">
        <v>0</v>
      </c>
      <c r="AP96">
        <v>0.1969974902943018</v>
      </c>
      <c r="AQ96">
        <v>0</v>
      </c>
      <c r="AR96">
        <v>9.5075555787935695</v>
      </c>
      <c r="AS96">
        <v>8.6885625522855356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21.074059333275159</v>
      </c>
      <c r="BB96">
        <f t="shared" si="1"/>
        <v>483.09003954890665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9.371772397237871</v>
      </c>
      <c r="L97">
        <v>260.37978666885635</v>
      </c>
      <c r="M97">
        <v>27.85098549739871</v>
      </c>
      <c r="N97">
        <v>35.880468407646546</v>
      </c>
      <c r="O97">
        <v>0</v>
      </c>
      <c r="P97">
        <v>31.318925276766468</v>
      </c>
      <c r="Q97">
        <v>0</v>
      </c>
      <c r="R97">
        <v>12.832849484452037</v>
      </c>
      <c r="S97">
        <v>8.0038359365963441</v>
      </c>
      <c r="T97">
        <v>0</v>
      </c>
      <c r="U97">
        <v>21.467039052020681</v>
      </c>
      <c r="V97">
        <v>5.2793349981013593</v>
      </c>
      <c r="W97">
        <v>12.443419962617366</v>
      </c>
      <c r="X97">
        <v>45.370637147037947</v>
      </c>
      <c r="Y97">
        <v>0</v>
      </c>
      <c r="Z97">
        <v>2.0157419578376121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2.5092585681486117</v>
      </c>
      <c r="AG97">
        <v>12.776911878104778</v>
      </c>
      <c r="AH97">
        <v>0</v>
      </c>
      <c r="AI97">
        <v>1.1889529223544144</v>
      </c>
      <c r="AJ97">
        <v>0</v>
      </c>
      <c r="AK97">
        <v>15.79940925892298</v>
      </c>
      <c r="AL97">
        <v>0</v>
      </c>
      <c r="AM97">
        <v>4.9141794903986638</v>
      </c>
      <c r="AN97">
        <v>0.79241286192861615</v>
      </c>
      <c r="AO97">
        <v>0</v>
      </c>
      <c r="AP97">
        <v>0</v>
      </c>
      <c r="AQ97">
        <v>0</v>
      </c>
      <c r="AR97">
        <v>9.5075555787935695</v>
      </c>
      <c r="AS97">
        <v>6.6198570912126904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22.000315379442892</v>
      </c>
      <c r="BB97">
        <f t="shared" si="1"/>
        <v>504.3230190569908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9.3718638973337125</v>
      </c>
      <c r="L98">
        <v>330.82566582622695</v>
      </c>
      <c r="M98">
        <v>27.85098549739871</v>
      </c>
      <c r="N98">
        <v>35.880468407646546</v>
      </c>
      <c r="O98">
        <v>0</v>
      </c>
      <c r="P98">
        <v>31.318925276766468</v>
      </c>
      <c r="Q98">
        <v>0</v>
      </c>
      <c r="R98">
        <v>12.832849484452037</v>
      </c>
      <c r="S98">
        <v>8.0038359365963441</v>
      </c>
      <c r="T98">
        <v>0</v>
      </c>
      <c r="U98">
        <v>21.467039052020681</v>
      </c>
      <c r="V98">
        <v>5.2793349981013593</v>
      </c>
      <c r="W98">
        <v>12.443419962617366</v>
      </c>
      <c r="X98">
        <v>45.370637147037947</v>
      </c>
      <c r="Y98">
        <v>0</v>
      </c>
      <c r="Z98">
        <v>2.0130354452097681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2.5092585681486117</v>
      </c>
      <c r="AG98">
        <v>12.776911878104778</v>
      </c>
      <c r="AH98">
        <v>0</v>
      </c>
      <c r="AI98">
        <v>0</v>
      </c>
      <c r="AJ98">
        <v>0</v>
      </c>
      <c r="AK98">
        <v>15.79940925892298</v>
      </c>
      <c r="AL98">
        <v>0</v>
      </c>
      <c r="AM98">
        <v>4.9141794903986638</v>
      </c>
      <c r="AN98">
        <v>0.79241286192861615</v>
      </c>
      <c r="AO98">
        <v>0</v>
      </c>
      <c r="AP98">
        <v>0</v>
      </c>
      <c r="AQ98">
        <v>0</v>
      </c>
      <c r="AR98">
        <v>9.5075555787935695</v>
      </c>
      <c r="AS98">
        <v>6.6198570912126904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24.895145588542729</v>
      </c>
      <c r="BB98">
        <f t="shared" si="1"/>
        <v>570.68250007037511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0.13889482289256769</v>
      </c>
      <c r="L99">
        <f t="shared" si="2"/>
        <v>6.7007472256362171</v>
      </c>
      <c r="M99">
        <f t="shared" si="2"/>
        <v>0.66812139837976392</v>
      </c>
      <c r="N99">
        <f t="shared" si="2"/>
        <v>0.86113124178351852</v>
      </c>
      <c r="O99">
        <f t="shared" si="2"/>
        <v>0</v>
      </c>
      <c r="P99">
        <f t="shared" si="2"/>
        <v>0.74848005488388381</v>
      </c>
      <c r="Q99">
        <f t="shared" si="2"/>
        <v>0</v>
      </c>
      <c r="R99">
        <f t="shared" si="2"/>
        <v>0.27958819028857684</v>
      </c>
      <c r="S99">
        <f t="shared" si="2"/>
        <v>0.11705291381531892</v>
      </c>
      <c r="T99">
        <f t="shared" si="2"/>
        <v>0</v>
      </c>
      <c r="U99">
        <f t="shared" si="2"/>
        <v>0.51520893724849692</v>
      </c>
      <c r="V99">
        <f t="shared" si="2"/>
        <v>0.12202213087831022</v>
      </c>
      <c r="W99">
        <f t="shared" si="2"/>
        <v>0.26405857958466633</v>
      </c>
      <c r="X99">
        <f t="shared" si="2"/>
        <v>0.98732014318357064</v>
      </c>
      <c r="Y99">
        <f t="shared" si="2"/>
        <v>0</v>
      </c>
      <c r="Z99">
        <f t="shared" si="2"/>
        <v>6.4358772606762593E-2</v>
      </c>
      <c r="AA99">
        <f t="shared" si="2"/>
        <v>8.989666620736797E-2</v>
      </c>
      <c r="AB99">
        <f t="shared" si="2"/>
        <v>7.3121352744599258E-2</v>
      </c>
      <c r="AC99">
        <f t="shared" si="2"/>
        <v>4.1108220883114194E-2</v>
      </c>
      <c r="AD99">
        <f t="shared" si="2"/>
        <v>3.1843622103944889E-2</v>
      </c>
      <c r="AE99">
        <f t="shared" si="2"/>
        <v>0.13197708009716133</v>
      </c>
      <c r="AF99">
        <f t="shared" si="2"/>
        <v>8.1428500261845033E-2</v>
      </c>
      <c r="AG99">
        <f t="shared" si="2"/>
        <v>0.30664588507451473</v>
      </c>
      <c r="AH99">
        <f t="shared" si="2"/>
        <v>0.21784686448197144</v>
      </c>
      <c r="AI99">
        <f t="shared" si="2"/>
        <v>1.6645339035691927E-2</v>
      </c>
      <c r="AJ99">
        <f t="shared" si="2"/>
        <v>0</v>
      </c>
      <c r="AK99">
        <f t="shared" si="2"/>
        <v>0.37918582221415092</v>
      </c>
      <c r="AL99">
        <f t="shared" si="2"/>
        <v>0</v>
      </c>
      <c r="AM99">
        <f t="shared" si="2"/>
        <v>0.11794030776956806</v>
      </c>
      <c r="AN99">
        <f t="shared" si="2"/>
        <v>1.9017908686286795E-2</v>
      </c>
      <c r="AO99">
        <f t="shared" si="2"/>
        <v>0</v>
      </c>
      <c r="AP99">
        <f t="shared" si="2"/>
        <v>7.1116121532039216E-3</v>
      </c>
      <c r="AQ99">
        <f t="shared" si="2"/>
        <v>0.13355632224352945</v>
      </c>
      <c r="AR99">
        <f t="shared" si="2"/>
        <v>0.29320622518586897</v>
      </c>
      <c r="AS99">
        <f t="shared" si="2"/>
        <v>0.20331236026549798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0.56893263132465988</v>
      </c>
      <c r="BB99">
        <f t="shared" si="1"/>
        <v>13.041895869265314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1.4192957300894624</v>
      </c>
      <c r="M3">
        <v>2.3687424907866266</v>
      </c>
      <c r="N3">
        <v>2.5047447404988863</v>
      </c>
      <c r="O3">
        <v>2.7862996136399394</v>
      </c>
      <c r="P3">
        <v>3.5378592698513271</v>
      </c>
      <c r="Q3">
        <v>0</v>
      </c>
      <c r="R3">
        <v>1.1267867840006667</v>
      </c>
      <c r="S3">
        <v>0.58437394061198877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0.17457890836986012</v>
      </c>
      <c r="AG3">
        <v>1.1689332917971198</v>
      </c>
      <c r="AH3">
        <v>0</v>
      </c>
      <c r="AI3">
        <v>0</v>
      </c>
      <c r="AJ3">
        <v>0</v>
      </c>
      <c r="AK3">
        <v>1.2177722852222919</v>
      </c>
      <c r="AL3">
        <v>0</v>
      </c>
      <c r="AM3">
        <v>0.3719635692965978</v>
      </c>
      <c r="AN3">
        <v>1.2639319244416613E-2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70.312862659152557</v>
      </c>
      <c r="BA3">
        <v>3.6611304387870769</v>
      </c>
      <c r="BB3">
        <f>SUM(B3:AZ3)-BA3</f>
        <v>83.925722163774665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1.481937162637583</v>
      </c>
      <c r="M4">
        <v>2.3687424907866266</v>
      </c>
      <c r="N4">
        <v>2.5047447404988863</v>
      </c>
      <c r="O4">
        <v>2.7862996136399394</v>
      </c>
      <c r="P4">
        <v>3.5378592698513271</v>
      </c>
      <c r="Q4">
        <v>0</v>
      </c>
      <c r="R4">
        <v>1.1272137857234914</v>
      </c>
      <c r="S4">
        <v>0.58417551531094736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0.17457890836986012</v>
      </c>
      <c r="AG4">
        <v>1.1689332917971198</v>
      </c>
      <c r="AH4">
        <v>0</v>
      </c>
      <c r="AI4">
        <v>0</v>
      </c>
      <c r="AJ4">
        <v>0</v>
      </c>
      <c r="AK4">
        <v>1.2177722852222919</v>
      </c>
      <c r="AL4">
        <v>0</v>
      </c>
      <c r="AM4">
        <v>0.3719635692965978</v>
      </c>
      <c r="AN4">
        <v>1.2639319244416613E-2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70.513747651847197</v>
      </c>
      <c r="BA4">
        <v>3.6721553978566615</v>
      </c>
      <c r="BB4">
        <f t="shared" ref="BB4:BB67" si="0">SUM(B4:AZ4)-BA4</f>
        <v>84.178452206369627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1.4088894071892333</v>
      </c>
      <c r="L5">
        <v>1.4818947527285991</v>
      </c>
      <c r="M5">
        <v>2.3687424907866266</v>
      </c>
      <c r="N5">
        <v>2.5047447404988863</v>
      </c>
      <c r="O5">
        <v>2.7862996136399394</v>
      </c>
      <c r="P5">
        <v>3.5378592698513271</v>
      </c>
      <c r="Q5">
        <v>0</v>
      </c>
      <c r="R5">
        <v>1.1272137857234914</v>
      </c>
      <c r="S5">
        <v>0.58417551531094736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0.17457890836986012</v>
      </c>
      <c r="AG5">
        <v>1.1689332917971198</v>
      </c>
      <c r="AH5">
        <v>0</v>
      </c>
      <c r="AI5">
        <v>0</v>
      </c>
      <c r="AJ5">
        <v>0</v>
      </c>
      <c r="AK5">
        <v>1.2177722852222919</v>
      </c>
      <c r="AL5">
        <v>0</v>
      </c>
      <c r="AM5">
        <v>0.3719635692965978</v>
      </c>
      <c r="AN5">
        <v>1.2639319244416613E-2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70.075103318722611</v>
      </c>
      <c r="BA5">
        <v>3.7127098692183647</v>
      </c>
      <c r="BB5">
        <f t="shared" si="0"/>
        <v>85.10810039916359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1.4714953075098836</v>
      </c>
      <c r="M6">
        <v>2.3687424907866266</v>
      </c>
      <c r="N6">
        <v>2.5047447404988863</v>
      </c>
      <c r="O6">
        <v>2.7862996136399394</v>
      </c>
      <c r="P6">
        <v>3.5378592698513271</v>
      </c>
      <c r="Q6">
        <v>0</v>
      </c>
      <c r="R6">
        <v>1.1267867840006667</v>
      </c>
      <c r="S6">
        <v>0.58417551531094736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0.17457890836986012</v>
      </c>
      <c r="AG6">
        <v>1.1689332917971198</v>
      </c>
      <c r="AH6">
        <v>0</v>
      </c>
      <c r="AI6">
        <v>0</v>
      </c>
      <c r="AJ6">
        <v>0</v>
      </c>
      <c r="AK6">
        <v>1.2177722852222919</v>
      </c>
      <c r="AL6">
        <v>0</v>
      </c>
      <c r="AM6">
        <v>0.3719635692965978</v>
      </c>
      <c r="AN6">
        <v>1.2639319244416613E-2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70.231668753913581</v>
      </c>
      <c r="BA6">
        <v>3.6599101817066728</v>
      </c>
      <c r="BB6">
        <f t="shared" si="0"/>
        <v>83.897749667735468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1.4297594982976494</v>
      </c>
      <c r="M7">
        <v>2.3687424907866266</v>
      </c>
      <c r="N7">
        <v>2.5047447404988863</v>
      </c>
      <c r="O7">
        <v>2.7862996136399394</v>
      </c>
      <c r="P7">
        <v>3.5378592698513271</v>
      </c>
      <c r="Q7">
        <v>0</v>
      </c>
      <c r="R7">
        <v>1.1267867840006667</v>
      </c>
      <c r="S7">
        <v>0.58417551531094736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0.17457890836986012</v>
      </c>
      <c r="AG7">
        <v>1.1689332917971198</v>
      </c>
      <c r="AH7">
        <v>0</v>
      </c>
      <c r="AI7">
        <v>0</v>
      </c>
      <c r="AJ7">
        <v>0</v>
      </c>
      <c r="AK7">
        <v>1.2177722852222919</v>
      </c>
      <c r="AL7">
        <v>0</v>
      </c>
      <c r="AM7">
        <v>0.3719635692965978</v>
      </c>
      <c r="AN7">
        <v>1.2639319244416613E-2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70.574177624712988</v>
      </c>
      <c r="BA7">
        <v>3.6724824956810207</v>
      </c>
      <c r="BB7">
        <f t="shared" si="0"/>
        <v>84.185950415348302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1.4297594982976494</v>
      </c>
      <c r="M8">
        <v>2.3687424907866266</v>
      </c>
      <c r="N8">
        <v>2.5047447404988863</v>
      </c>
      <c r="O8">
        <v>2.7862996136399394</v>
      </c>
      <c r="P8">
        <v>3.5378592698513271</v>
      </c>
      <c r="Q8">
        <v>0</v>
      </c>
      <c r="R8">
        <v>1.1271540685739365</v>
      </c>
      <c r="S8">
        <v>0.58411161028568659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0.17457890836986012</v>
      </c>
      <c r="AG8">
        <v>1.1689332917971198</v>
      </c>
      <c r="AH8">
        <v>0</v>
      </c>
      <c r="AI8">
        <v>0</v>
      </c>
      <c r="AJ8">
        <v>0</v>
      </c>
      <c r="AK8">
        <v>1.2177722852222919</v>
      </c>
      <c r="AL8">
        <v>0</v>
      </c>
      <c r="AM8">
        <v>0.3719635692965978</v>
      </c>
      <c r="AN8">
        <v>1.2639319244416613E-2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70.911302442078878</v>
      </c>
      <c r="BA8">
        <v>3.6865869943120222</v>
      </c>
      <c r="BB8">
        <f t="shared" si="0"/>
        <v>84.509274113631193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1.4297594982976494</v>
      </c>
      <c r="M9">
        <v>2.3687424907866266</v>
      </c>
      <c r="N9">
        <v>2.5047447404988863</v>
      </c>
      <c r="O9">
        <v>2.7862996136399394</v>
      </c>
      <c r="P9">
        <v>3.5378592698513271</v>
      </c>
      <c r="Q9">
        <v>0</v>
      </c>
      <c r="R9">
        <v>1.1271540685739365</v>
      </c>
      <c r="S9">
        <v>0.58411161028568659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0.17457890836986012</v>
      </c>
      <c r="AG9">
        <v>1.1689332917971198</v>
      </c>
      <c r="AH9">
        <v>0</v>
      </c>
      <c r="AI9">
        <v>0</v>
      </c>
      <c r="AJ9">
        <v>0</v>
      </c>
      <c r="AK9">
        <v>1.2177722852222919</v>
      </c>
      <c r="AL9">
        <v>0</v>
      </c>
      <c r="AM9">
        <v>0.3719635692965978</v>
      </c>
      <c r="AN9">
        <v>1.2639319244416613E-2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71.236356710498839</v>
      </c>
      <c r="BA9">
        <v>3.7001742627319762</v>
      </c>
      <c r="BB9">
        <f t="shared" si="0"/>
        <v>84.8207411136312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1.4297594982976494</v>
      </c>
      <c r="M10">
        <v>2.3687424907866266</v>
      </c>
      <c r="N10">
        <v>2.5047447404988863</v>
      </c>
      <c r="O10">
        <v>2.7862996136399394</v>
      </c>
      <c r="P10">
        <v>3.5378592698513271</v>
      </c>
      <c r="Q10">
        <v>0</v>
      </c>
      <c r="R10">
        <v>1.1271540685739365</v>
      </c>
      <c r="S10">
        <v>0.58411161028568659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0.17457890836986012</v>
      </c>
      <c r="AG10">
        <v>1.1689332917971198</v>
      </c>
      <c r="AH10">
        <v>0</v>
      </c>
      <c r="AI10">
        <v>0</v>
      </c>
      <c r="AJ10">
        <v>0</v>
      </c>
      <c r="AK10">
        <v>1.2177722852222919</v>
      </c>
      <c r="AL10">
        <v>0</v>
      </c>
      <c r="AM10">
        <v>0.3719635692965978</v>
      </c>
      <c r="AN10">
        <v>1.2639319244416613E-2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71.415952828219559</v>
      </c>
      <c r="BA10">
        <v>3.7076813804526969</v>
      </c>
      <c r="BB10">
        <f t="shared" si="0"/>
        <v>84.9928301136312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1.4297594982976494</v>
      </c>
      <c r="M11">
        <v>2.3687424907866266</v>
      </c>
      <c r="N11">
        <v>2.5047447404988863</v>
      </c>
      <c r="O11">
        <v>2.7862996136399394</v>
      </c>
      <c r="P11">
        <v>3.5378592698513271</v>
      </c>
      <c r="Q11">
        <v>0</v>
      </c>
      <c r="R11">
        <v>1.1272167842387608</v>
      </c>
      <c r="S11">
        <v>0.58411161028568659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0.17457890836986012</v>
      </c>
      <c r="AG11">
        <v>1.1689332917971198</v>
      </c>
      <c r="AH11">
        <v>0</v>
      </c>
      <c r="AI11">
        <v>0</v>
      </c>
      <c r="AJ11">
        <v>0</v>
      </c>
      <c r="AK11">
        <v>1.2177722852222919</v>
      </c>
      <c r="AL11">
        <v>0</v>
      </c>
      <c r="AM11">
        <v>0.3719635692965978</v>
      </c>
      <c r="AN11">
        <v>1.2639319244416613E-2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71.509117094552266</v>
      </c>
      <c r="BA11">
        <v>3.7115782683001943</v>
      </c>
      <c r="BB11">
        <f t="shared" si="0"/>
        <v>85.082160207781229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1.4297594982976494</v>
      </c>
      <c r="M12">
        <v>2.3687424907866266</v>
      </c>
      <c r="N12">
        <v>2.5047447404988863</v>
      </c>
      <c r="O12">
        <v>2.7862996136399394</v>
      </c>
      <c r="P12">
        <v>3.5378592698513271</v>
      </c>
      <c r="Q12">
        <v>0</v>
      </c>
      <c r="R12">
        <v>1.1272167842387608</v>
      </c>
      <c r="S12">
        <v>0.58411161028568659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0.17457890836986012</v>
      </c>
      <c r="AG12">
        <v>1.1689332917971198</v>
      </c>
      <c r="AH12">
        <v>0</v>
      </c>
      <c r="AI12">
        <v>0</v>
      </c>
      <c r="AJ12">
        <v>0</v>
      </c>
      <c r="AK12">
        <v>1.2177722852222919</v>
      </c>
      <c r="AL12">
        <v>0</v>
      </c>
      <c r="AM12">
        <v>0.3719635692965978</v>
      </c>
      <c r="AN12">
        <v>1.2639319244416613E-2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71.509117094552266</v>
      </c>
      <c r="BA12">
        <v>3.7115782683001943</v>
      </c>
      <c r="BB12">
        <f t="shared" si="0"/>
        <v>85.082160207781229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1.440210377366727</v>
      </c>
      <c r="M13">
        <v>2.3687424907866266</v>
      </c>
      <c r="N13">
        <v>2.5047447404988863</v>
      </c>
      <c r="O13">
        <v>2.7862996136399394</v>
      </c>
      <c r="P13">
        <v>3.5378592698513271</v>
      </c>
      <c r="Q13">
        <v>0</v>
      </c>
      <c r="R13">
        <v>1.1272167842387608</v>
      </c>
      <c r="S13">
        <v>0.58411161028568659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0.17457890836986012</v>
      </c>
      <c r="AG13">
        <v>1.1689332917971198</v>
      </c>
      <c r="AH13">
        <v>0</v>
      </c>
      <c r="AI13">
        <v>0</v>
      </c>
      <c r="AJ13">
        <v>0</v>
      </c>
      <c r="AK13">
        <v>1.2177722852222919</v>
      </c>
      <c r="AL13">
        <v>0</v>
      </c>
      <c r="AM13">
        <v>0.3719635692965978</v>
      </c>
      <c r="AN13">
        <v>1.2639319244416613E-2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71.509117094552266</v>
      </c>
      <c r="BA13">
        <v>3.7120151150452818</v>
      </c>
      <c r="BB13">
        <f t="shared" si="0"/>
        <v>85.092174240105223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1.440210377366727</v>
      </c>
      <c r="M14">
        <v>2.3687424907866266</v>
      </c>
      <c r="N14">
        <v>2.5047447404988863</v>
      </c>
      <c r="O14">
        <v>2.7862996136399394</v>
      </c>
      <c r="P14">
        <v>3.5378592698513271</v>
      </c>
      <c r="Q14">
        <v>0</v>
      </c>
      <c r="R14">
        <v>1.1272167842387608</v>
      </c>
      <c r="S14">
        <v>0.58411161028568659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0.17457890836986012</v>
      </c>
      <c r="AG14">
        <v>1.1689332917971198</v>
      </c>
      <c r="AH14">
        <v>0</v>
      </c>
      <c r="AI14">
        <v>0</v>
      </c>
      <c r="AJ14">
        <v>0</v>
      </c>
      <c r="AK14">
        <v>1.2177722852222919</v>
      </c>
      <c r="AL14">
        <v>0</v>
      </c>
      <c r="AM14">
        <v>0.3719635692965978</v>
      </c>
      <c r="AN14">
        <v>1.2639319244416613E-2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71.509117094552266</v>
      </c>
      <c r="BA14">
        <v>3.7120151150452818</v>
      </c>
      <c r="BB14">
        <f t="shared" si="0"/>
        <v>85.092174240105223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1.3879664787738362</v>
      </c>
      <c r="L15">
        <v>1.440210377366727</v>
      </c>
      <c r="M15">
        <v>2.3687424907866266</v>
      </c>
      <c r="N15">
        <v>2.5047447404988863</v>
      </c>
      <c r="O15">
        <v>2.7862996136399394</v>
      </c>
      <c r="P15">
        <v>3.5378592698513271</v>
      </c>
      <c r="Q15">
        <v>0</v>
      </c>
      <c r="R15">
        <v>1.1272167842387608</v>
      </c>
      <c r="S15">
        <v>0.58411161028568659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0.17457890836986012</v>
      </c>
      <c r="AG15">
        <v>1.1689332917971198</v>
      </c>
      <c r="AH15">
        <v>0</v>
      </c>
      <c r="AI15">
        <v>0</v>
      </c>
      <c r="AJ15">
        <v>0</v>
      </c>
      <c r="AK15">
        <v>1.2177722852222919</v>
      </c>
      <c r="AL15">
        <v>0</v>
      </c>
      <c r="AM15">
        <v>0.3719635692965978</v>
      </c>
      <c r="AN15">
        <v>1.2639319244416613E-2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71.509117094552266</v>
      </c>
      <c r="BA15">
        <v>3.7700321138580284</v>
      </c>
      <c r="BB15">
        <f t="shared" si="0"/>
        <v>86.422123720066324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1.3879715825798538</v>
      </c>
      <c r="L16">
        <v>1.440210377366727</v>
      </c>
      <c r="M16">
        <v>2.3687424907866266</v>
      </c>
      <c r="N16">
        <v>2.5047447404988863</v>
      </c>
      <c r="O16">
        <v>2.7862996136399394</v>
      </c>
      <c r="P16">
        <v>3.5378592698513271</v>
      </c>
      <c r="Q16">
        <v>0</v>
      </c>
      <c r="R16">
        <v>0.88723147257159707</v>
      </c>
      <c r="S16">
        <v>0.58411161028568659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0.17457890836986012</v>
      </c>
      <c r="AG16">
        <v>1.1689332917971198</v>
      </c>
      <c r="AH16">
        <v>0</v>
      </c>
      <c r="AI16">
        <v>0</v>
      </c>
      <c r="AJ16">
        <v>0</v>
      </c>
      <c r="AK16">
        <v>1.2177722852222919</v>
      </c>
      <c r="AL16">
        <v>0</v>
      </c>
      <c r="AM16">
        <v>0.3719635692965978</v>
      </c>
      <c r="AN16">
        <v>1.2639319244416613E-2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71.509117094552266</v>
      </c>
      <c r="BA16">
        <v>3.760000941169432</v>
      </c>
      <c r="BB16">
        <f t="shared" si="0"/>
        <v>86.192174684893757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1.3879664787738362</v>
      </c>
      <c r="L17">
        <v>1.440210377366727</v>
      </c>
      <c r="M17">
        <v>2.3687424907866266</v>
      </c>
      <c r="N17">
        <v>2.5047447404988863</v>
      </c>
      <c r="O17">
        <v>2.7862996136399394</v>
      </c>
      <c r="P17">
        <v>3.5378592698513271</v>
      </c>
      <c r="Q17">
        <v>0</v>
      </c>
      <c r="R17">
        <v>1.0540788252019724</v>
      </c>
      <c r="S17">
        <v>0.58417551531094736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0.17457890836986012</v>
      </c>
      <c r="AG17">
        <v>1.1689332917971198</v>
      </c>
      <c r="AH17">
        <v>0</v>
      </c>
      <c r="AI17">
        <v>0</v>
      </c>
      <c r="AJ17">
        <v>0</v>
      </c>
      <c r="AK17">
        <v>1.2177722852222919</v>
      </c>
      <c r="AL17">
        <v>0</v>
      </c>
      <c r="AM17">
        <v>0.3719635692965978</v>
      </c>
      <c r="AN17">
        <v>1.2639319244416613E-2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71.509117094552266</v>
      </c>
      <c r="BA17">
        <v>3.7669776184003463</v>
      </c>
      <c r="BB17">
        <f t="shared" si="0"/>
        <v>86.352104161512472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1.3879715825798538</v>
      </c>
      <c r="L18">
        <v>1.440210377366727</v>
      </c>
      <c r="M18">
        <v>2.3687424907866266</v>
      </c>
      <c r="N18">
        <v>2.5047447404988863</v>
      </c>
      <c r="O18">
        <v>2.7862996136399394</v>
      </c>
      <c r="P18">
        <v>3.5378592698513271</v>
      </c>
      <c r="Q18">
        <v>0</v>
      </c>
      <c r="R18">
        <v>1.1267867840006667</v>
      </c>
      <c r="S18">
        <v>0.58417551531094736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0.17457890836986012</v>
      </c>
      <c r="AG18">
        <v>1.1689332917971198</v>
      </c>
      <c r="AH18">
        <v>0</v>
      </c>
      <c r="AI18">
        <v>0</v>
      </c>
      <c r="AJ18">
        <v>0</v>
      </c>
      <c r="AK18">
        <v>1.2177722852222919</v>
      </c>
      <c r="AL18">
        <v>0</v>
      </c>
      <c r="AM18">
        <v>0.3719635692965978</v>
      </c>
      <c r="AN18">
        <v>1.2639319244416613E-2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71.509117094552266</v>
      </c>
      <c r="BA18">
        <v>3.7700170244172231</v>
      </c>
      <c r="BB18">
        <f t="shared" si="0"/>
        <v>86.421777818100296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1.440210377366727</v>
      </c>
      <c r="M19">
        <v>2.3687424907866266</v>
      </c>
      <c r="N19">
        <v>2.5047447404988863</v>
      </c>
      <c r="O19">
        <v>2.7862996136399394</v>
      </c>
      <c r="P19">
        <v>3.5378592698513271</v>
      </c>
      <c r="Q19">
        <v>0</v>
      </c>
      <c r="R19">
        <v>1.1267867840006667</v>
      </c>
      <c r="S19">
        <v>0.58417551531094736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0.17457890836986012</v>
      </c>
      <c r="AG19">
        <v>1.1689332917971198</v>
      </c>
      <c r="AH19">
        <v>0</v>
      </c>
      <c r="AI19">
        <v>0</v>
      </c>
      <c r="AJ19">
        <v>0</v>
      </c>
      <c r="AK19">
        <v>1.2177722852222919</v>
      </c>
      <c r="AL19">
        <v>0</v>
      </c>
      <c r="AM19">
        <v>0.3719635692965978</v>
      </c>
      <c r="AN19">
        <v>1.2639319244416613E-2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71.509117094552266</v>
      </c>
      <c r="BA19">
        <v>3.7119998122653852</v>
      </c>
      <c r="BB19">
        <f t="shared" si="0"/>
        <v>85.091823447672283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1.440210377366727</v>
      </c>
      <c r="M20">
        <v>2.3687424907866266</v>
      </c>
      <c r="N20">
        <v>2.5047447404988863</v>
      </c>
      <c r="O20">
        <v>2.7862996136399394</v>
      </c>
      <c r="P20">
        <v>3.5378592698513271</v>
      </c>
      <c r="Q20">
        <v>0</v>
      </c>
      <c r="R20">
        <v>1.1267867840006667</v>
      </c>
      <c r="S20">
        <v>0.58417551531094736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0.17457890836986012</v>
      </c>
      <c r="AG20">
        <v>1.1689332917971198</v>
      </c>
      <c r="AH20">
        <v>0</v>
      </c>
      <c r="AI20">
        <v>0</v>
      </c>
      <c r="AJ20">
        <v>0</v>
      </c>
      <c r="AK20">
        <v>1.2177722852222919</v>
      </c>
      <c r="AL20">
        <v>0</v>
      </c>
      <c r="AM20">
        <v>0.3719635692965978</v>
      </c>
      <c r="AN20">
        <v>1.2639319244416613E-2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71.509117094552266</v>
      </c>
      <c r="BA20">
        <v>3.7119998122653852</v>
      </c>
      <c r="BB20">
        <f t="shared" si="0"/>
        <v>85.091823447672283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1.4193517906363924</v>
      </c>
      <c r="M21">
        <v>2.3687424907866266</v>
      </c>
      <c r="N21">
        <v>2.5047447404988863</v>
      </c>
      <c r="O21">
        <v>2.7862996136399394</v>
      </c>
      <c r="P21">
        <v>3.5378592698513271</v>
      </c>
      <c r="Q21">
        <v>0</v>
      </c>
      <c r="R21">
        <v>1.1267867840006667</v>
      </c>
      <c r="S21">
        <v>0.58417551531094736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0.17457890836986012</v>
      </c>
      <c r="AG21">
        <v>1.1689332917971198</v>
      </c>
      <c r="AH21">
        <v>0</v>
      </c>
      <c r="AI21">
        <v>0</v>
      </c>
      <c r="AJ21">
        <v>0</v>
      </c>
      <c r="AK21">
        <v>1.2177722852222919</v>
      </c>
      <c r="AL21">
        <v>0</v>
      </c>
      <c r="AM21">
        <v>0.3719635692965978</v>
      </c>
      <c r="AN21">
        <v>1.2639319244416613E-2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71.509117094552266</v>
      </c>
      <c r="BA21">
        <v>3.7111279233400571</v>
      </c>
      <c r="BB21">
        <f t="shared" si="0"/>
        <v>85.071836749867288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1.4193167609343897</v>
      </c>
      <c r="M22">
        <v>2.3687424907866266</v>
      </c>
      <c r="N22">
        <v>2.5047447404988863</v>
      </c>
      <c r="O22">
        <v>2.7862996136399394</v>
      </c>
      <c r="P22">
        <v>3.5378592698513271</v>
      </c>
      <c r="Q22">
        <v>0</v>
      </c>
      <c r="R22">
        <v>1.1267867840006667</v>
      </c>
      <c r="S22">
        <v>0.58417551531094736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0.38872065497808395</v>
      </c>
      <c r="AF22">
        <v>0.17457890836986012</v>
      </c>
      <c r="AG22">
        <v>1.1689332917971198</v>
      </c>
      <c r="AH22">
        <v>0.30418425328741383</v>
      </c>
      <c r="AI22">
        <v>0</v>
      </c>
      <c r="AJ22">
        <v>0</v>
      </c>
      <c r="AK22">
        <v>1.2177722852222919</v>
      </c>
      <c r="AL22">
        <v>0</v>
      </c>
      <c r="AM22">
        <v>0.3719635692965978</v>
      </c>
      <c r="AN22">
        <v>1.2639319244416613E-2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71.626204341473581</v>
      </c>
      <c r="BA22">
        <v>3.7449841311853218</v>
      </c>
      <c r="BB22">
        <f t="shared" si="0"/>
        <v>85.847937667506827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1.4193695976018119</v>
      </c>
      <c r="M23">
        <v>2.3687424907866266</v>
      </c>
      <c r="N23">
        <v>2.5047447404988863</v>
      </c>
      <c r="O23">
        <v>2.7862996136399394</v>
      </c>
      <c r="P23">
        <v>3.5378592698513271</v>
      </c>
      <c r="Q23">
        <v>0</v>
      </c>
      <c r="R23">
        <v>1.1267867840006667</v>
      </c>
      <c r="S23">
        <v>0.55312975563175171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0.38872065497808395</v>
      </c>
      <c r="AF23">
        <v>0.17457890836986012</v>
      </c>
      <c r="AG23">
        <v>1.1689332917971198</v>
      </c>
      <c r="AH23">
        <v>0.50089005385097052</v>
      </c>
      <c r="AI23">
        <v>0</v>
      </c>
      <c r="AJ23">
        <v>0</v>
      </c>
      <c r="AK23">
        <v>1.2177722852222919</v>
      </c>
      <c r="AL23">
        <v>0</v>
      </c>
      <c r="AM23">
        <v>0.3719635692965978</v>
      </c>
      <c r="AN23">
        <v>1.2639319244416613E-2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71.74812773951156</v>
      </c>
      <c r="BA23">
        <v>3.757007327504978</v>
      </c>
      <c r="BB23">
        <f t="shared" si="0"/>
        <v>86.123550746776928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1.4819453141306616</v>
      </c>
      <c r="M24">
        <v>2.3687424907866266</v>
      </c>
      <c r="N24">
        <v>2.5047447404988863</v>
      </c>
      <c r="O24">
        <v>2.7862996136399394</v>
      </c>
      <c r="P24">
        <v>3.5378592698513271</v>
      </c>
      <c r="Q24">
        <v>0</v>
      </c>
      <c r="R24">
        <v>1.1267867840006667</v>
      </c>
      <c r="S24">
        <v>0.58417551531094736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9.3908744520976833E-2</v>
      </c>
      <c r="AC24">
        <v>0.23114519933208094</v>
      </c>
      <c r="AD24">
        <v>0</v>
      </c>
      <c r="AE24">
        <v>0.78011375453976195</v>
      </c>
      <c r="AF24">
        <v>0.17457890836986012</v>
      </c>
      <c r="AG24">
        <v>1.1689332917971198</v>
      </c>
      <c r="AH24">
        <v>0.50089005385097052</v>
      </c>
      <c r="AI24">
        <v>0</v>
      </c>
      <c r="AJ24">
        <v>0</v>
      </c>
      <c r="AK24">
        <v>1.2177722852222919</v>
      </c>
      <c r="AL24">
        <v>0</v>
      </c>
      <c r="AM24">
        <v>0.3719635692965978</v>
      </c>
      <c r="AN24">
        <v>1.2639319244416613E-2</v>
      </c>
      <c r="AO24">
        <v>0</v>
      </c>
      <c r="AP24">
        <v>0</v>
      </c>
      <c r="AQ24">
        <v>0.38930833562930495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71.75528282195782</v>
      </c>
      <c r="BA24">
        <v>3.8074403625007767</v>
      </c>
      <c r="BB24">
        <f t="shared" si="0"/>
        <v>87.279649649479481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1.4193642267112694</v>
      </c>
      <c r="M25">
        <v>2.3687424907866266</v>
      </c>
      <c r="N25">
        <v>2.5047447404988863</v>
      </c>
      <c r="O25">
        <v>2.7862996136399394</v>
      </c>
      <c r="P25">
        <v>3.5378592698513271</v>
      </c>
      <c r="Q25">
        <v>0</v>
      </c>
      <c r="R25">
        <v>1.1267867840006667</v>
      </c>
      <c r="S25">
        <v>0.58437394061198877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0.36812220413274882</v>
      </c>
      <c r="AC25">
        <v>0.23114519933208094</v>
      </c>
      <c r="AD25">
        <v>0</v>
      </c>
      <c r="AE25">
        <v>0.78011375453976195</v>
      </c>
      <c r="AF25">
        <v>0.17457890836986012</v>
      </c>
      <c r="AG25">
        <v>1.1689332917971198</v>
      </c>
      <c r="AH25">
        <v>0.93080382154038799</v>
      </c>
      <c r="AI25">
        <v>0</v>
      </c>
      <c r="AJ25">
        <v>0</v>
      </c>
      <c r="AK25">
        <v>1.2177722852222919</v>
      </c>
      <c r="AL25">
        <v>0</v>
      </c>
      <c r="AM25">
        <v>0.3719635692965978</v>
      </c>
      <c r="AN25">
        <v>1.2639319244416613E-2</v>
      </c>
      <c r="AO25">
        <v>0</v>
      </c>
      <c r="AP25">
        <v>0</v>
      </c>
      <c r="AQ25">
        <v>0.77861670340221234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71.940836986015427</v>
      </c>
      <c r="BA25">
        <v>3.8582945391559234</v>
      </c>
      <c r="BB25">
        <f t="shared" si="0"/>
        <v>88.445402569837697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1.4193592937411921</v>
      </c>
      <c r="M26">
        <v>2.3687424907866266</v>
      </c>
      <c r="N26">
        <v>2.5047447404988863</v>
      </c>
      <c r="O26">
        <v>2.7862996136399394</v>
      </c>
      <c r="P26">
        <v>3.5378592698513271</v>
      </c>
      <c r="Q26">
        <v>0</v>
      </c>
      <c r="R26">
        <v>1.1267867840006667</v>
      </c>
      <c r="S26">
        <v>0.58437394061198877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0.36812220413274882</v>
      </c>
      <c r="AC26">
        <v>0.23114519933208094</v>
      </c>
      <c r="AD26">
        <v>0</v>
      </c>
      <c r="AE26">
        <v>0.78011375453976195</v>
      </c>
      <c r="AF26">
        <v>0.17457890836986012</v>
      </c>
      <c r="AG26">
        <v>1.1689332917971198</v>
      </c>
      <c r="AH26">
        <v>1.0017801293049466</v>
      </c>
      <c r="AI26">
        <v>0</v>
      </c>
      <c r="AJ26">
        <v>0</v>
      </c>
      <c r="AK26">
        <v>1.2177722852222919</v>
      </c>
      <c r="AL26">
        <v>0</v>
      </c>
      <c r="AM26">
        <v>0.3719635692965978</v>
      </c>
      <c r="AN26">
        <v>1.2639319244416613E-2</v>
      </c>
      <c r="AO26">
        <v>0</v>
      </c>
      <c r="AP26">
        <v>0</v>
      </c>
      <c r="AQ26">
        <v>1.1679250390315177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72.191038405343349</v>
      </c>
      <c r="BA26">
        <v>3.8879926503795557</v>
      </c>
      <c r="BB26">
        <f t="shared" si="0"/>
        <v>89.126185588365757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2.2334301211440004</v>
      </c>
      <c r="L27">
        <v>1.4819453141306616</v>
      </c>
      <c r="M27">
        <v>2.3687424907866266</v>
      </c>
      <c r="N27">
        <v>2.5047447404988863</v>
      </c>
      <c r="O27">
        <v>2.7862996136399394</v>
      </c>
      <c r="P27">
        <v>3.5378592698513271</v>
      </c>
      <c r="Q27">
        <v>0</v>
      </c>
      <c r="R27">
        <v>1.1267867840006667</v>
      </c>
      <c r="S27">
        <v>0.60523809182434285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0.74000079524107698</v>
      </c>
      <c r="AC27">
        <v>0.46229035065748275</v>
      </c>
      <c r="AD27">
        <v>0.20986580713838446</v>
      </c>
      <c r="AE27">
        <v>0.78011375453976195</v>
      </c>
      <c r="AF27">
        <v>0.17457890836986012</v>
      </c>
      <c r="AG27">
        <v>1.1689332917971198</v>
      </c>
      <c r="AH27">
        <v>1.4195265009392608</v>
      </c>
      <c r="AI27">
        <v>9.1213866624921716E-2</v>
      </c>
      <c r="AJ27">
        <v>0</v>
      </c>
      <c r="AK27">
        <v>1.2177722852222919</v>
      </c>
      <c r="AL27">
        <v>0</v>
      </c>
      <c r="AM27">
        <v>0.3719635692965978</v>
      </c>
      <c r="AN27">
        <v>1.2639319244416613E-2</v>
      </c>
      <c r="AO27">
        <v>0</v>
      </c>
      <c r="AP27">
        <v>0</v>
      </c>
      <c r="AQ27">
        <v>1.1679250390315177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72.691900438321838</v>
      </c>
      <c r="BA27">
        <v>4.0610276007261783</v>
      </c>
      <c r="BB27">
        <f t="shared" si="0"/>
        <v>93.092742751574804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1.4193828341435624</v>
      </c>
      <c r="M28">
        <v>2.3687424907866266</v>
      </c>
      <c r="N28">
        <v>2.5047447404988863</v>
      </c>
      <c r="O28">
        <v>2.7862996136399394</v>
      </c>
      <c r="P28">
        <v>3.5378592698513271</v>
      </c>
      <c r="Q28">
        <v>0</v>
      </c>
      <c r="R28">
        <v>1.1267867840006667</v>
      </c>
      <c r="S28">
        <v>0.58417551531094736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0.74000079524107698</v>
      </c>
      <c r="AC28">
        <v>0.46229035065748275</v>
      </c>
      <c r="AD28">
        <v>0.41973161427676892</v>
      </c>
      <c r="AE28">
        <v>0.78011375453976195</v>
      </c>
      <c r="AF28">
        <v>0.17457890836986012</v>
      </c>
      <c r="AG28">
        <v>1.1689332917971198</v>
      </c>
      <c r="AH28">
        <v>2.0035602586098933</v>
      </c>
      <c r="AI28">
        <v>0.39526004070131487</v>
      </c>
      <c r="AJ28">
        <v>0</v>
      </c>
      <c r="AK28">
        <v>1.2177722852222919</v>
      </c>
      <c r="AL28">
        <v>0</v>
      </c>
      <c r="AM28">
        <v>0.3719635692965978</v>
      </c>
      <c r="AN28">
        <v>1.2639319244416613E-2</v>
      </c>
      <c r="AO28">
        <v>0</v>
      </c>
      <c r="AP28">
        <v>0</v>
      </c>
      <c r="AQ28">
        <v>1.1679250390315177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73.920905865163832</v>
      </c>
      <c r="BA28">
        <v>4.0614412530280424</v>
      </c>
      <c r="BB28">
        <f t="shared" si="0"/>
        <v>93.102225087355848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1.4193828341435624</v>
      </c>
      <c r="M29">
        <v>2.3687424907866266</v>
      </c>
      <c r="N29">
        <v>2.5047447404988863</v>
      </c>
      <c r="O29">
        <v>2.7862996136399394</v>
      </c>
      <c r="P29">
        <v>3.5378592698513271</v>
      </c>
      <c r="Q29">
        <v>0</v>
      </c>
      <c r="R29">
        <v>1.1267867840006667</v>
      </c>
      <c r="S29">
        <v>0.58437394061198877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1.11338188478397</v>
      </c>
      <c r="AC29">
        <v>0.69413507931538299</v>
      </c>
      <c r="AD29">
        <v>0.6295974214151534</v>
      </c>
      <c r="AE29">
        <v>0.78011375453976195</v>
      </c>
      <c r="AF29">
        <v>0.36193187841786684</v>
      </c>
      <c r="AG29">
        <v>1.1689332917971198</v>
      </c>
      <c r="AH29">
        <v>2.5044503124608641</v>
      </c>
      <c r="AI29">
        <v>0.39526004070131487</v>
      </c>
      <c r="AJ29">
        <v>0</v>
      </c>
      <c r="AK29">
        <v>1.2177722852222919</v>
      </c>
      <c r="AL29">
        <v>0</v>
      </c>
      <c r="AM29">
        <v>0.3719635692965978</v>
      </c>
      <c r="AN29">
        <v>1.2639319244416613E-2</v>
      </c>
      <c r="AO29">
        <v>0</v>
      </c>
      <c r="AP29">
        <v>0</v>
      </c>
      <c r="AQ29">
        <v>1.1679250390315177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74.774646211646811</v>
      </c>
      <c r="BA29">
        <v>4.159975282026771</v>
      </c>
      <c r="BB29">
        <f t="shared" si="0"/>
        <v>95.360964479379305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1.2314826392925167</v>
      </c>
      <c r="M30">
        <v>2.3687424907866266</v>
      </c>
      <c r="N30">
        <v>2.5047447404988863</v>
      </c>
      <c r="O30">
        <v>2.7862996136399394</v>
      </c>
      <c r="P30">
        <v>3.5378592698513271</v>
      </c>
      <c r="Q30">
        <v>0</v>
      </c>
      <c r="R30">
        <v>1.1267867840006667</v>
      </c>
      <c r="S30">
        <v>0.58437394061198877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1.11338188478397</v>
      </c>
      <c r="AC30">
        <v>0.69413507931538299</v>
      </c>
      <c r="AD30">
        <v>0.6295974214151534</v>
      </c>
      <c r="AE30">
        <v>0.78011375453976195</v>
      </c>
      <c r="AF30">
        <v>0.36193187841786684</v>
      </c>
      <c r="AG30">
        <v>1.1689332917971198</v>
      </c>
      <c r="AH30">
        <v>2.5044503124608641</v>
      </c>
      <c r="AI30">
        <v>0.39526004070131487</v>
      </c>
      <c r="AJ30">
        <v>0</v>
      </c>
      <c r="AK30">
        <v>1.2177722852222919</v>
      </c>
      <c r="AL30">
        <v>0</v>
      </c>
      <c r="AM30">
        <v>0.3719635692965978</v>
      </c>
      <c r="AN30">
        <v>1.2639319244416613E-2</v>
      </c>
      <c r="AO30">
        <v>0</v>
      </c>
      <c r="AP30">
        <v>0</v>
      </c>
      <c r="AQ30">
        <v>1.1679250390315177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74.774646211646811</v>
      </c>
      <c r="BA30">
        <v>4.1521210538819968</v>
      </c>
      <c r="BB30">
        <f t="shared" si="0"/>
        <v>95.180918512673017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2.6195041628589943</v>
      </c>
      <c r="L31">
        <v>1.2836798459920336</v>
      </c>
      <c r="M31">
        <v>2.3687424907866266</v>
      </c>
      <c r="N31">
        <v>2.5047447404988863</v>
      </c>
      <c r="O31">
        <v>2.7862996136399394</v>
      </c>
      <c r="P31">
        <v>3.5378592698513271</v>
      </c>
      <c r="Q31">
        <v>0</v>
      </c>
      <c r="R31">
        <v>1.1267867840006667</v>
      </c>
      <c r="S31">
        <v>0.58437394061198877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1.11338188478397</v>
      </c>
      <c r="AC31">
        <v>0.69413507931538299</v>
      </c>
      <c r="AD31">
        <v>0.6295974214151534</v>
      </c>
      <c r="AE31">
        <v>0.78011375453976195</v>
      </c>
      <c r="AF31">
        <v>0.36193187841786684</v>
      </c>
      <c r="AG31">
        <v>1.1689332917971198</v>
      </c>
      <c r="AH31">
        <v>2.5044503124608641</v>
      </c>
      <c r="AI31">
        <v>0.39526004070131487</v>
      </c>
      <c r="AJ31">
        <v>0</v>
      </c>
      <c r="AK31">
        <v>1.2177722852222919</v>
      </c>
      <c r="AL31">
        <v>0</v>
      </c>
      <c r="AM31">
        <v>0.3719635692965978</v>
      </c>
      <c r="AN31">
        <v>1.2639319244416613E-2</v>
      </c>
      <c r="AO31">
        <v>0</v>
      </c>
      <c r="AP31">
        <v>0</v>
      </c>
      <c r="AQ31">
        <v>1.1679250390315177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82.23655395533288</v>
      </c>
      <c r="BA31">
        <v>4.5757059148156207</v>
      </c>
      <c r="BB31">
        <f t="shared" si="0"/>
        <v>104.89094276498399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2.6194731276633747</v>
      </c>
      <c r="L32">
        <v>1.4193734759919827</v>
      </c>
      <c r="M32">
        <v>2.3687424907866266</v>
      </c>
      <c r="N32">
        <v>2.5047447404988863</v>
      </c>
      <c r="O32">
        <v>2.7862996136399394</v>
      </c>
      <c r="P32">
        <v>3.5378592698513271</v>
      </c>
      <c r="Q32">
        <v>0</v>
      </c>
      <c r="R32">
        <v>1.1267867840006667</v>
      </c>
      <c r="S32">
        <v>0.58437394061198877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1.11338188478397</v>
      </c>
      <c r="AC32">
        <v>0.69413507931538299</v>
      </c>
      <c r="AD32">
        <v>0.6295974214151534</v>
      </c>
      <c r="AE32">
        <v>0.78011375453976195</v>
      </c>
      <c r="AF32">
        <v>0.36193187841786684</v>
      </c>
      <c r="AG32">
        <v>1.1689332917971198</v>
      </c>
      <c r="AH32">
        <v>2.5044503124608641</v>
      </c>
      <c r="AI32">
        <v>0.39526004070131487</v>
      </c>
      <c r="AJ32">
        <v>0</v>
      </c>
      <c r="AK32">
        <v>1.2177722852222919</v>
      </c>
      <c r="AL32">
        <v>0</v>
      </c>
      <c r="AM32">
        <v>0.3719635692965978</v>
      </c>
      <c r="AN32">
        <v>1.2639319244416613E-2</v>
      </c>
      <c r="AO32">
        <v>0</v>
      </c>
      <c r="AP32">
        <v>0</v>
      </c>
      <c r="AQ32">
        <v>1.1679250390315177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88.466986015445599</v>
      </c>
      <c r="BA32">
        <v>4.8418086713911466</v>
      </c>
      <c r="BB32">
        <f t="shared" si="0"/>
        <v>110.9909346633255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2.6194868956786728</v>
      </c>
      <c r="L33">
        <v>1.4819453141306616</v>
      </c>
      <c r="M33">
        <v>2.3687424907866266</v>
      </c>
      <c r="N33">
        <v>2.5047447404988863</v>
      </c>
      <c r="O33">
        <v>2.7862996136399394</v>
      </c>
      <c r="P33">
        <v>3.5378592698513271</v>
      </c>
      <c r="Q33">
        <v>0</v>
      </c>
      <c r="R33">
        <v>1.1267867840006667</v>
      </c>
      <c r="S33">
        <v>0.58437394061198877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1.11338188478397</v>
      </c>
      <c r="AC33">
        <v>0.69413507931538299</v>
      </c>
      <c r="AD33">
        <v>0.6295974214151534</v>
      </c>
      <c r="AE33">
        <v>0.78011375453976195</v>
      </c>
      <c r="AF33">
        <v>0.36193187841786684</v>
      </c>
      <c r="AG33">
        <v>1.1689332917971198</v>
      </c>
      <c r="AH33">
        <v>2.5044503124608641</v>
      </c>
      <c r="AI33">
        <v>0.39526004070131487</v>
      </c>
      <c r="AJ33">
        <v>0</v>
      </c>
      <c r="AK33">
        <v>1.2177722852222919</v>
      </c>
      <c r="AL33">
        <v>0</v>
      </c>
      <c r="AM33">
        <v>0.3719635692965978</v>
      </c>
      <c r="AN33">
        <v>1.2639319244416613E-2</v>
      </c>
      <c r="AO33">
        <v>0</v>
      </c>
      <c r="AP33">
        <v>0</v>
      </c>
      <c r="AQ33">
        <v>1.1679250390315177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88.416109371738656</v>
      </c>
      <c r="BA33">
        <v>4.8422981060214392</v>
      </c>
      <c r="BB33">
        <f t="shared" si="0"/>
        <v>111.00215419114224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2.6195154921854189</v>
      </c>
      <c r="L34">
        <v>1.4193667449390264</v>
      </c>
      <c r="M34">
        <v>2.3687424907866266</v>
      </c>
      <c r="N34">
        <v>2.5047447404988863</v>
      </c>
      <c r="O34">
        <v>2.7862996136399394</v>
      </c>
      <c r="P34">
        <v>3.5378592698513271</v>
      </c>
      <c r="Q34">
        <v>0</v>
      </c>
      <c r="R34">
        <v>1.1267867840006667</v>
      </c>
      <c r="S34">
        <v>0.58437394061198877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1.11338188478397</v>
      </c>
      <c r="AC34">
        <v>0.69413507931538299</v>
      </c>
      <c r="AD34">
        <v>0.41973161427676892</v>
      </c>
      <c r="AE34">
        <v>0.78011375453976195</v>
      </c>
      <c r="AF34">
        <v>0.36193187841786684</v>
      </c>
      <c r="AG34">
        <v>1.1689332917971198</v>
      </c>
      <c r="AH34">
        <v>2.5044503124608641</v>
      </c>
      <c r="AI34">
        <v>9.1213866624921716E-2</v>
      </c>
      <c r="AJ34">
        <v>0</v>
      </c>
      <c r="AK34">
        <v>1.2177722852222919</v>
      </c>
      <c r="AL34">
        <v>0</v>
      </c>
      <c r="AM34">
        <v>0.3719635692965978</v>
      </c>
      <c r="AN34">
        <v>1.2639319244416613E-2</v>
      </c>
      <c r="AO34">
        <v>0</v>
      </c>
      <c r="AP34">
        <v>0</v>
      </c>
      <c r="AQ34">
        <v>1.1679250390315177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87.992146733458554</v>
      </c>
      <c r="BA34">
        <v>4.8004803580683255</v>
      </c>
      <c r="BB34">
        <f t="shared" si="0"/>
        <v>110.04354734691559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2.6194815281520354</v>
      </c>
      <c r="L35">
        <v>1.4610619674793759</v>
      </c>
      <c r="M35">
        <v>2.3687424907866266</v>
      </c>
      <c r="N35">
        <v>2.5047447404988863</v>
      </c>
      <c r="O35">
        <v>2.7862996136399394</v>
      </c>
      <c r="P35">
        <v>3.5378592698513271</v>
      </c>
      <c r="Q35">
        <v>0</v>
      </c>
      <c r="R35">
        <v>1.1267867840006667</v>
      </c>
      <c r="S35">
        <v>0.58437394061198877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1.11338188478397</v>
      </c>
      <c r="AC35">
        <v>0.69413507931538299</v>
      </c>
      <c r="AD35">
        <v>0.20986580713838446</v>
      </c>
      <c r="AE35">
        <v>0.78011375453976195</v>
      </c>
      <c r="AF35">
        <v>0.36193187841786684</v>
      </c>
      <c r="AG35">
        <v>1.1689332917971198</v>
      </c>
      <c r="AH35">
        <v>2.0035602586098933</v>
      </c>
      <c r="AI35">
        <v>0</v>
      </c>
      <c r="AJ35">
        <v>0</v>
      </c>
      <c r="AK35">
        <v>1.2177722852222919</v>
      </c>
      <c r="AL35">
        <v>0</v>
      </c>
      <c r="AM35">
        <v>0.3719635692965978</v>
      </c>
      <c r="AN35">
        <v>1.2639319244416613E-2</v>
      </c>
      <c r="AO35">
        <v>0</v>
      </c>
      <c r="AP35">
        <v>0</v>
      </c>
      <c r="AQ35">
        <v>1.1679250390315177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87.799790231684398</v>
      </c>
      <c r="BA35">
        <v>4.7606589622854782</v>
      </c>
      <c r="BB35">
        <f t="shared" si="0"/>
        <v>109.13070377181697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2.6194994068285684</v>
      </c>
      <c r="L36">
        <v>1.419303727023854</v>
      </c>
      <c r="M36">
        <v>2.3687424907866266</v>
      </c>
      <c r="N36">
        <v>2.5047447404988863</v>
      </c>
      <c r="O36">
        <v>2.7862996136399394</v>
      </c>
      <c r="P36">
        <v>3.5378592698513271</v>
      </c>
      <c r="Q36">
        <v>0</v>
      </c>
      <c r="R36">
        <v>1.1267867840006667</v>
      </c>
      <c r="S36">
        <v>0.58437394061198877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1.11338188478397</v>
      </c>
      <c r="AC36">
        <v>0.46229035065748275</v>
      </c>
      <c r="AD36">
        <v>0.20074121790857857</v>
      </c>
      <c r="AE36">
        <v>0.78011375453976195</v>
      </c>
      <c r="AF36">
        <v>0.17457890836986012</v>
      </c>
      <c r="AG36">
        <v>1.1689332917971198</v>
      </c>
      <c r="AH36">
        <v>2.0035602586098933</v>
      </c>
      <c r="AI36">
        <v>0</v>
      </c>
      <c r="AJ36">
        <v>0</v>
      </c>
      <c r="AK36">
        <v>1.2177722852222919</v>
      </c>
      <c r="AL36">
        <v>0</v>
      </c>
      <c r="AM36">
        <v>0.3719635692965978</v>
      </c>
      <c r="AN36">
        <v>1.2639319244416613E-2</v>
      </c>
      <c r="AO36">
        <v>0</v>
      </c>
      <c r="AP36">
        <v>0</v>
      </c>
      <c r="AQ36">
        <v>1.1679250390315177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87.435181590482131</v>
      </c>
      <c r="BA36">
        <v>4.7257697023251497</v>
      </c>
      <c r="BB36">
        <f t="shared" si="0"/>
        <v>108.33092174086033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2.6195724066097195</v>
      </c>
      <c r="L37">
        <v>1.4819453141306616</v>
      </c>
      <c r="M37">
        <v>2.3687424907866266</v>
      </c>
      <c r="N37">
        <v>2.5047447404988863</v>
      </c>
      <c r="O37">
        <v>2.7862996136399394</v>
      </c>
      <c r="P37">
        <v>3.5378592698513271</v>
      </c>
      <c r="Q37">
        <v>0</v>
      </c>
      <c r="R37">
        <v>1.1267867840006667</v>
      </c>
      <c r="S37">
        <v>0.58437394061198877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0.74225457107075754</v>
      </c>
      <c r="AC37">
        <v>0.38017300563556661</v>
      </c>
      <c r="AD37">
        <v>0</v>
      </c>
      <c r="AE37">
        <v>0.78011375453976195</v>
      </c>
      <c r="AF37">
        <v>0.17457890836986012</v>
      </c>
      <c r="AG37">
        <v>1.1689332917971198</v>
      </c>
      <c r="AH37">
        <v>1.5026701831559173</v>
      </c>
      <c r="AI37">
        <v>0</v>
      </c>
      <c r="AJ37">
        <v>0</v>
      </c>
      <c r="AK37">
        <v>1.2177722852222919</v>
      </c>
      <c r="AL37">
        <v>0</v>
      </c>
      <c r="AM37">
        <v>0.3719635692965978</v>
      </c>
      <c r="AN37">
        <v>1.2639319244416613E-2</v>
      </c>
      <c r="AO37">
        <v>0</v>
      </c>
      <c r="AP37">
        <v>0</v>
      </c>
      <c r="AQ37">
        <v>1.1679250390315177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86.603939678563947</v>
      </c>
      <c r="BA37">
        <v>4.6453714453412038</v>
      </c>
      <c r="BB37">
        <f t="shared" si="0"/>
        <v>106.48791672071637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2.6195298660042541</v>
      </c>
      <c r="L38">
        <v>1.4610605473756042</v>
      </c>
      <c r="M38">
        <v>2.3687424907866266</v>
      </c>
      <c r="N38">
        <v>2.5047447404988863</v>
      </c>
      <c r="O38">
        <v>2.7862996136399394</v>
      </c>
      <c r="P38">
        <v>3.5378592698513271</v>
      </c>
      <c r="Q38">
        <v>0</v>
      </c>
      <c r="R38">
        <v>1.1267867840006667</v>
      </c>
      <c r="S38">
        <v>0.58437394061198877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0.74225457107075754</v>
      </c>
      <c r="AC38">
        <v>0.23114519933208094</v>
      </c>
      <c r="AD38">
        <v>0</v>
      </c>
      <c r="AE38">
        <v>0.78011375453976195</v>
      </c>
      <c r="AF38">
        <v>0</v>
      </c>
      <c r="AG38">
        <v>1.1689332917971198</v>
      </c>
      <c r="AH38">
        <v>1.5026701831559173</v>
      </c>
      <c r="AI38">
        <v>0</v>
      </c>
      <c r="AJ38">
        <v>0</v>
      </c>
      <c r="AK38">
        <v>1.2177722852222919</v>
      </c>
      <c r="AL38">
        <v>0</v>
      </c>
      <c r="AM38">
        <v>0.3719635692965978</v>
      </c>
      <c r="AN38">
        <v>1.2639319244416613E-2</v>
      </c>
      <c r="AO38">
        <v>0</v>
      </c>
      <c r="AP38">
        <v>0</v>
      </c>
      <c r="AQ38">
        <v>1.1679250390315177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86.184216238781019</v>
      </c>
      <c r="BA38">
        <v>4.6134254834372648</v>
      </c>
      <c r="BB38">
        <f t="shared" si="0"/>
        <v>105.7556052208035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2.6195708617768219</v>
      </c>
      <c r="L39">
        <v>1.4610605473756042</v>
      </c>
      <c r="M39">
        <v>2.3687424907866266</v>
      </c>
      <c r="N39">
        <v>2.5047447404988863</v>
      </c>
      <c r="O39">
        <v>2.7862996136399394</v>
      </c>
      <c r="P39">
        <v>3.5378592698513271</v>
      </c>
      <c r="Q39">
        <v>0</v>
      </c>
      <c r="R39">
        <v>1.1267867840006667</v>
      </c>
      <c r="S39">
        <v>0.58437394061198877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0.36812220413274882</v>
      </c>
      <c r="AC39">
        <v>0.23114519933208094</v>
      </c>
      <c r="AD39">
        <v>0</v>
      </c>
      <c r="AE39">
        <v>0.78011375453976195</v>
      </c>
      <c r="AF39">
        <v>0</v>
      </c>
      <c r="AG39">
        <v>1.1689332917971198</v>
      </c>
      <c r="AH39">
        <v>1.0017801293049466</v>
      </c>
      <c r="AI39">
        <v>0</v>
      </c>
      <c r="AJ39">
        <v>0</v>
      </c>
      <c r="AK39">
        <v>1.2177722852222919</v>
      </c>
      <c r="AL39">
        <v>0</v>
      </c>
      <c r="AM39">
        <v>0.3719635692965978</v>
      </c>
      <c r="AN39">
        <v>1.2639319244416613E-2</v>
      </c>
      <c r="AO39">
        <v>0</v>
      </c>
      <c r="AP39">
        <v>0</v>
      </c>
      <c r="AQ39">
        <v>1.1679250390315177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86.012731162596523</v>
      </c>
      <c r="BA39">
        <v>4.5696831836870659</v>
      </c>
      <c r="BB39">
        <f t="shared" si="0"/>
        <v>104.7528810193528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2.6195647064504377</v>
      </c>
      <c r="L40">
        <v>1.4610605473756042</v>
      </c>
      <c r="M40">
        <v>2.3687424907866266</v>
      </c>
      <c r="N40">
        <v>2.5047447404988863</v>
      </c>
      <c r="O40">
        <v>2.7862996136399394</v>
      </c>
      <c r="P40">
        <v>3.5378592698513271</v>
      </c>
      <c r="Q40">
        <v>0</v>
      </c>
      <c r="R40">
        <v>1.1267867840006667</v>
      </c>
      <c r="S40">
        <v>0.58437394061198877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0.36812220413274882</v>
      </c>
      <c r="AC40">
        <v>0.23114519933208094</v>
      </c>
      <c r="AD40">
        <v>0</v>
      </c>
      <c r="AE40">
        <v>0.78011375453976195</v>
      </c>
      <c r="AF40">
        <v>0</v>
      </c>
      <c r="AG40">
        <v>1.1689332917971198</v>
      </c>
      <c r="AH40">
        <v>0.50089005385097052</v>
      </c>
      <c r="AI40">
        <v>0</v>
      </c>
      <c r="AJ40">
        <v>0</v>
      </c>
      <c r="AK40">
        <v>1.2177722852222919</v>
      </c>
      <c r="AL40">
        <v>0</v>
      </c>
      <c r="AM40">
        <v>0.3719635692965978</v>
      </c>
      <c r="AN40">
        <v>1.2639319244416613E-2</v>
      </c>
      <c r="AO40">
        <v>0</v>
      </c>
      <c r="AP40">
        <v>0</v>
      </c>
      <c r="AQ40">
        <v>1.1679250390315177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85.820374660822367</v>
      </c>
      <c r="BA40">
        <v>4.5407052194662851</v>
      </c>
      <c r="BB40">
        <f t="shared" si="0"/>
        <v>104.08860625101906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2.6194739767514941</v>
      </c>
      <c r="L41">
        <v>1.4610605473756042</v>
      </c>
      <c r="M41">
        <v>2.3687424907866266</v>
      </c>
      <c r="N41">
        <v>2.5047447404988863</v>
      </c>
      <c r="O41">
        <v>2.7862996136399394</v>
      </c>
      <c r="P41">
        <v>3.5378592698513271</v>
      </c>
      <c r="Q41">
        <v>0</v>
      </c>
      <c r="R41">
        <v>1.1267867840006667</v>
      </c>
      <c r="S41">
        <v>0.60523269227370247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0.36812220413274882</v>
      </c>
      <c r="AC41">
        <v>0</v>
      </c>
      <c r="AD41">
        <v>0</v>
      </c>
      <c r="AE41">
        <v>0.78011375453976195</v>
      </c>
      <c r="AF41">
        <v>0</v>
      </c>
      <c r="AG41">
        <v>1.1689332917971198</v>
      </c>
      <c r="AH41">
        <v>0</v>
      </c>
      <c r="AI41">
        <v>0</v>
      </c>
      <c r="AJ41">
        <v>0</v>
      </c>
      <c r="AK41">
        <v>1.2177722852222919</v>
      </c>
      <c r="AL41">
        <v>0</v>
      </c>
      <c r="AM41">
        <v>0.3719635692965978</v>
      </c>
      <c r="AN41">
        <v>1.2639319244416613E-2</v>
      </c>
      <c r="AO41">
        <v>0</v>
      </c>
      <c r="AP41">
        <v>0</v>
      </c>
      <c r="AQ41">
        <v>1.1679250390315177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85.606383844708802</v>
      </c>
      <c r="BA41">
        <v>4.5020294330877224</v>
      </c>
      <c r="BB41">
        <f t="shared" si="0"/>
        <v>103.20202399006378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2.7238597157958568</v>
      </c>
      <c r="L42">
        <v>1.4610605473756042</v>
      </c>
      <c r="M42">
        <v>2.3687424907866266</v>
      </c>
      <c r="N42">
        <v>2.5047447404988863</v>
      </c>
      <c r="O42">
        <v>2.7862996136399394</v>
      </c>
      <c r="P42">
        <v>3.5378592698513271</v>
      </c>
      <c r="Q42">
        <v>0</v>
      </c>
      <c r="R42">
        <v>1.1267867840006667</v>
      </c>
      <c r="S42">
        <v>0.58417551531094736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0.36812220413274882</v>
      </c>
      <c r="AC42">
        <v>0</v>
      </c>
      <c r="AD42">
        <v>0</v>
      </c>
      <c r="AE42">
        <v>0.78011375453976195</v>
      </c>
      <c r="AF42">
        <v>0</v>
      </c>
      <c r="AG42">
        <v>1.1689332917971198</v>
      </c>
      <c r="AH42">
        <v>0</v>
      </c>
      <c r="AI42">
        <v>0</v>
      </c>
      <c r="AJ42">
        <v>0</v>
      </c>
      <c r="AK42">
        <v>1.2177722852222919</v>
      </c>
      <c r="AL42">
        <v>0</v>
      </c>
      <c r="AM42">
        <v>0.3719635692965978</v>
      </c>
      <c r="AN42">
        <v>1.2639319244416613E-2</v>
      </c>
      <c r="AO42">
        <v>0</v>
      </c>
      <c r="AP42">
        <v>0</v>
      </c>
      <c r="AQ42">
        <v>1.1679250390315177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85.648128783134993</v>
      </c>
      <c r="BA42">
        <v>4.5072575054089477</v>
      </c>
      <c r="BB42">
        <f t="shared" si="0"/>
        <v>103.32186941825036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2.6195036474031275</v>
      </c>
      <c r="L43">
        <v>1.4714778937061832</v>
      </c>
      <c r="M43">
        <v>2.3687424907866266</v>
      </c>
      <c r="N43">
        <v>2.5047447404988863</v>
      </c>
      <c r="O43">
        <v>2.7862996136399394</v>
      </c>
      <c r="P43">
        <v>3.5378592698513271</v>
      </c>
      <c r="Q43">
        <v>0</v>
      </c>
      <c r="R43">
        <v>1.1267867840006667</v>
      </c>
      <c r="S43">
        <v>0.58417551531094736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0.36812220413274882</v>
      </c>
      <c r="AC43">
        <v>0</v>
      </c>
      <c r="AD43">
        <v>0</v>
      </c>
      <c r="AE43">
        <v>0.78011375453976195</v>
      </c>
      <c r="AF43">
        <v>0</v>
      </c>
      <c r="AG43">
        <v>1.1689332917971198</v>
      </c>
      <c r="AH43">
        <v>0</v>
      </c>
      <c r="AI43">
        <v>0</v>
      </c>
      <c r="AJ43">
        <v>0</v>
      </c>
      <c r="AK43">
        <v>1.2177722852222919</v>
      </c>
      <c r="AL43">
        <v>0</v>
      </c>
      <c r="AM43">
        <v>0.3719635692965978</v>
      </c>
      <c r="AN43">
        <v>1.2639319244416613E-2</v>
      </c>
      <c r="AO43">
        <v>0</v>
      </c>
      <c r="AP43">
        <v>0</v>
      </c>
      <c r="AQ43">
        <v>1.1679250390315177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85.648128783134993</v>
      </c>
      <c r="BA43">
        <v>4.5033308668267491</v>
      </c>
      <c r="BB43">
        <f t="shared" si="0"/>
        <v>103.23185733477041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2.6194776514600475</v>
      </c>
      <c r="L44">
        <v>1.4714778937061832</v>
      </c>
      <c r="M44">
        <v>2.3687424907866266</v>
      </c>
      <c r="N44">
        <v>2.5047447404988863</v>
      </c>
      <c r="O44">
        <v>2.7862996136399394</v>
      </c>
      <c r="P44">
        <v>3.5378592698513271</v>
      </c>
      <c r="Q44">
        <v>0</v>
      </c>
      <c r="R44">
        <v>1.1267867840006667</v>
      </c>
      <c r="S44">
        <v>0.58417551531094736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0.36812220413274882</v>
      </c>
      <c r="AC44">
        <v>0</v>
      </c>
      <c r="AD44">
        <v>0</v>
      </c>
      <c r="AE44">
        <v>0.38872065497808395</v>
      </c>
      <c r="AF44">
        <v>0</v>
      </c>
      <c r="AG44">
        <v>1.1689332917971198</v>
      </c>
      <c r="AH44">
        <v>0</v>
      </c>
      <c r="AI44">
        <v>0</v>
      </c>
      <c r="AJ44">
        <v>0</v>
      </c>
      <c r="AK44">
        <v>1.2177722852222919</v>
      </c>
      <c r="AL44">
        <v>0</v>
      </c>
      <c r="AM44">
        <v>0.3719635692965978</v>
      </c>
      <c r="AN44">
        <v>1.2639319244416613E-2</v>
      </c>
      <c r="AO44">
        <v>0</v>
      </c>
      <c r="AP44">
        <v>0</v>
      </c>
      <c r="AQ44">
        <v>1.1679250390315177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85.721182425380903</v>
      </c>
      <c r="BA44">
        <v>4.4900231908805388</v>
      </c>
      <c r="BB44">
        <f t="shared" si="0"/>
        <v>102.92679955745777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2.6195160069123964</v>
      </c>
      <c r="L45">
        <v>1.4611024589600798</v>
      </c>
      <c r="M45">
        <v>2.3687424907866266</v>
      </c>
      <c r="N45">
        <v>2.5047447404988863</v>
      </c>
      <c r="O45">
        <v>2.7862996136399394</v>
      </c>
      <c r="P45">
        <v>3.5378592698513271</v>
      </c>
      <c r="Q45">
        <v>0</v>
      </c>
      <c r="R45">
        <v>1.1267867840006667</v>
      </c>
      <c r="S45">
        <v>0.58417551531094736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0.36812220413274882</v>
      </c>
      <c r="AC45">
        <v>0</v>
      </c>
      <c r="AD45">
        <v>0</v>
      </c>
      <c r="AE45">
        <v>0</v>
      </c>
      <c r="AF45">
        <v>0</v>
      </c>
      <c r="AG45">
        <v>1.1689332917971198</v>
      </c>
      <c r="AH45">
        <v>0</v>
      </c>
      <c r="AI45">
        <v>0</v>
      </c>
      <c r="AJ45">
        <v>0</v>
      </c>
      <c r="AK45">
        <v>1.2177722852222919</v>
      </c>
      <c r="AL45">
        <v>0</v>
      </c>
      <c r="AM45">
        <v>0.3719635692965978</v>
      </c>
      <c r="AN45">
        <v>1.2639319244416613E-2</v>
      </c>
      <c r="AO45">
        <v>0</v>
      </c>
      <c r="AP45">
        <v>0</v>
      </c>
      <c r="AQ45">
        <v>1.1679250390315177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85.721182425380903</v>
      </c>
      <c r="BA45">
        <v>4.4733425775879763</v>
      </c>
      <c r="BB45">
        <f t="shared" si="0"/>
        <v>102.5444224364785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2.6194736541253758</v>
      </c>
      <c r="L46">
        <v>1.4611024589600798</v>
      </c>
      <c r="M46">
        <v>2.3687424907866266</v>
      </c>
      <c r="N46">
        <v>2.5047447404988863</v>
      </c>
      <c r="O46">
        <v>2.7862996136399394</v>
      </c>
      <c r="P46">
        <v>3.5378592698513271</v>
      </c>
      <c r="Q46">
        <v>0</v>
      </c>
      <c r="R46">
        <v>1.1267867840006667</v>
      </c>
      <c r="S46">
        <v>0.58417551531094736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0.36812220413274882</v>
      </c>
      <c r="AC46">
        <v>0</v>
      </c>
      <c r="AD46">
        <v>0</v>
      </c>
      <c r="AE46">
        <v>0</v>
      </c>
      <c r="AF46">
        <v>0</v>
      </c>
      <c r="AG46">
        <v>1.1689332917971198</v>
      </c>
      <c r="AH46">
        <v>0</v>
      </c>
      <c r="AI46">
        <v>0</v>
      </c>
      <c r="AJ46">
        <v>0</v>
      </c>
      <c r="AK46">
        <v>1.2177722852222919</v>
      </c>
      <c r="AL46">
        <v>0</v>
      </c>
      <c r="AM46">
        <v>0.3719635692965978</v>
      </c>
      <c r="AN46">
        <v>1.2639319244416613E-2</v>
      </c>
      <c r="AO46">
        <v>0</v>
      </c>
      <c r="AP46">
        <v>0</v>
      </c>
      <c r="AQ46">
        <v>0.77861670340221234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85.721182425380903</v>
      </c>
      <c r="BA46">
        <v>4.4570677188121728</v>
      </c>
      <c r="BB46">
        <f t="shared" si="0"/>
        <v>102.17134660683797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2.6195160773861894</v>
      </c>
      <c r="L47">
        <v>1.4610454919474138</v>
      </c>
      <c r="M47">
        <v>2.3687424907866266</v>
      </c>
      <c r="N47">
        <v>2.5047447404988863</v>
      </c>
      <c r="O47">
        <v>2.7862996136399394</v>
      </c>
      <c r="P47">
        <v>3.5378592698513271</v>
      </c>
      <c r="Q47">
        <v>0</v>
      </c>
      <c r="R47">
        <v>1.1267867840006667</v>
      </c>
      <c r="S47">
        <v>0.60500131052539452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0.26294446775203506</v>
      </c>
      <c r="AC47">
        <v>0</v>
      </c>
      <c r="AD47">
        <v>0</v>
      </c>
      <c r="AE47">
        <v>0</v>
      </c>
      <c r="AF47">
        <v>0</v>
      </c>
      <c r="AG47">
        <v>1.1689332917971198</v>
      </c>
      <c r="AH47">
        <v>0</v>
      </c>
      <c r="AI47">
        <v>0</v>
      </c>
      <c r="AJ47">
        <v>0</v>
      </c>
      <c r="AK47">
        <v>1.2177722852222919</v>
      </c>
      <c r="AL47">
        <v>0</v>
      </c>
      <c r="AM47">
        <v>0.3719635692965978</v>
      </c>
      <c r="AN47">
        <v>1.2639319244416613E-2</v>
      </c>
      <c r="AO47">
        <v>0</v>
      </c>
      <c r="AP47">
        <v>0</v>
      </c>
      <c r="AQ47">
        <v>0.76231060738885403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85.721182425380903</v>
      </c>
      <c r="BA47">
        <v>4.4528596049292375</v>
      </c>
      <c r="BB47">
        <f t="shared" si="0"/>
        <v>102.07488213978942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2.6194884978717075</v>
      </c>
      <c r="L48">
        <v>1.4610454919474138</v>
      </c>
      <c r="M48">
        <v>2.3687424907866266</v>
      </c>
      <c r="N48">
        <v>2.5047447404988863</v>
      </c>
      <c r="O48">
        <v>2.7862996136399394</v>
      </c>
      <c r="P48">
        <v>3.5378592698513271</v>
      </c>
      <c r="Q48">
        <v>0</v>
      </c>
      <c r="R48">
        <v>1.1267867840006667</v>
      </c>
      <c r="S48">
        <v>0.58406294777218548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1.1689332917971198</v>
      </c>
      <c r="AH48">
        <v>0</v>
      </c>
      <c r="AI48">
        <v>0</v>
      </c>
      <c r="AJ48">
        <v>0</v>
      </c>
      <c r="AK48">
        <v>1.2177722852222919</v>
      </c>
      <c r="AL48">
        <v>0</v>
      </c>
      <c r="AM48">
        <v>0.3719635692965978</v>
      </c>
      <c r="AN48">
        <v>1.2639319244416613E-2</v>
      </c>
      <c r="AO48">
        <v>0</v>
      </c>
      <c r="AP48">
        <v>0</v>
      </c>
      <c r="AQ48">
        <v>0.76231060738885403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85.721182425380903</v>
      </c>
      <c r="BA48">
        <v>4.4409921497904126</v>
      </c>
      <c r="BB48">
        <f t="shared" si="0"/>
        <v>101.80283918490852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2.6195421840528712</v>
      </c>
      <c r="L49">
        <v>1.4193336465834885</v>
      </c>
      <c r="M49">
        <v>2.3687424907866266</v>
      </c>
      <c r="N49">
        <v>2.5047447404988863</v>
      </c>
      <c r="O49">
        <v>2.7862996136399394</v>
      </c>
      <c r="P49">
        <v>3.5378592698513271</v>
      </c>
      <c r="Q49">
        <v>0</v>
      </c>
      <c r="R49">
        <v>1.1267867840006667</v>
      </c>
      <c r="S49">
        <v>0.56389400862769301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1.1689332917971198</v>
      </c>
      <c r="AH49">
        <v>0</v>
      </c>
      <c r="AI49">
        <v>0</v>
      </c>
      <c r="AJ49">
        <v>0</v>
      </c>
      <c r="AK49">
        <v>1.2177722852222919</v>
      </c>
      <c r="AL49">
        <v>0</v>
      </c>
      <c r="AM49">
        <v>0.3719635692965978</v>
      </c>
      <c r="AN49">
        <v>1.2639319244416613E-2</v>
      </c>
      <c r="AO49">
        <v>0</v>
      </c>
      <c r="AP49">
        <v>0</v>
      </c>
      <c r="AQ49">
        <v>0.50956587810477971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85.721182425380903</v>
      </c>
      <c r="BA49">
        <v>4.4278430473962587</v>
      </c>
      <c r="BB49">
        <f t="shared" si="0"/>
        <v>101.50141645969134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2.6195664845086992</v>
      </c>
      <c r="L50">
        <v>1.4193336465834885</v>
      </c>
      <c r="M50">
        <v>2.3687424907866266</v>
      </c>
      <c r="N50">
        <v>2.5047447404988863</v>
      </c>
      <c r="O50">
        <v>2.7862996136399394</v>
      </c>
      <c r="P50">
        <v>3.5378592698513271</v>
      </c>
      <c r="Q50">
        <v>0</v>
      </c>
      <c r="R50">
        <v>1.1267867840006667</v>
      </c>
      <c r="S50">
        <v>0.58444564242280994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1.1689332917971198</v>
      </c>
      <c r="AH50">
        <v>0</v>
      </c>
      <c r="AI50">
        <v>0</v>
      </c>
      <c r="AJ50">
        <v>0</v>
      </c>
      <c r="AK50">
        <v>1.2177722852222919</v>
      </c>
      <c r="AL50">
        <v>0</v>
      </c>
      <c r="AM50">
        <v>0.3719635692965978</v>
      </c>
      <c r="AN50">
        <v>1.2639319244416613E-2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85.721182425380903</v>
      </c>
      <c r="BA50">
        <v>4.4074032677431694</v>
      </c>
      <c r="BB50">
        <f t="shared" si="0"/>
        <v>101.03286629549062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2.7134747926562555</v>
      </c>
      <c r="L51">
        <v>1.4193336465834885</v>
      </c>
      <c r="M51">
        <v>2.3687424907866266</v>
      </c>
      <c r="N51">
        <v>2.5047447404988863</v>
      </c>
      <c r="O51">
        <v>2.7862996136399394</v>
      </c>
      <c r="P51">
        <v>3.5378592698513271</v>
      </c>
      <c r="Q51">
        <v>0</v>
      </c>
      <c r="R51">
        <v>1.1267867840006667</v>
      </c>
      <c r="S51">
        <v>0.58444564242280994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1.1689332917971198</v>
      </c>
      <c r="AH51">
        <v>0</v>
      </c>
      <c r="AI51">
        <v>0</v>
      </c>
      <c r="AJ51">
        <v>0</v>
      </c>
      <c r="AK51">
        <v>1.2177722852222919</v>
      </c>
      <c r="AL51">
        <v>0</v>
      </c>
      <c r="AM51">
        <v>0.3719635692965978</v>
      </c>
      <c r="AN51">
        <v>1.2639319244416613E-2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85.721182425380903</v>
      </c>
      <c r="BA51">
        <v>4.4113286350237368</v>
      </c>
      <c r="BB51">
        <f t="shared" si="0"/>
        <v>101.1228492363576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2.7134995516177316</v>
      </c>
      <c r="L52">
        <v>1.471517608398849</v>
      </c>
      <c r="M52">
        <v>2.3687424907866266</v>
      </c>
      <c r="N52">
        <v>2.5047447404988863</v>
      </c>
      <c r="O52">
        <v>2.7862996136399394</v>
      </c>
      <c r="P52">
        <v>3.5378592698513271</v>
      </c>
      <c r="Q52">
        <v>0</v>
      </c>
      <c r="R52">
        <v>1.1267867840006667</v>
      </c>
      <c r="S52">
        <v>0.58444564242280994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1.1689332917971198</v>
      </c>
      <c r="AH52">
        <v>0</v>
      </c>
      <c r="AI52">
        <v>0</v>
      </c>
      <c r="AJ52">
        <v>0</v>
      </c>
      <c r="AK52">
        <v>1.2177722852222919</v>
      </c>
      <c r="AL52">
        <v>0</v>
      </c>
      <c r="AM52">
        <v>0.3719635692965978</v>
      </c>
      <c r="AN52">
        <v>1.2639319244416613E-2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85.721182425380903</v>
      </c>
      <c r="BA52">
        <v>4.4135109595522088</v>
      </c>
      <c r="BB52">
        <f t="shared" si="0"/>
        <v>101.17287563260595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2.7239449346101319</v>
      </c>
      <c r="L53">
        <v>1.4610454919474138</v>
      </c>
      <c r="M53">
        <v>2.3687424907866266</v>
      </c>
      <c r="N53">
        <v>2.5047447404988863</v>
      </c>
      <c r="O53">
        <v>2.7862996136399394</v>
      </c>
      <c r="P53">
        <v>3.5378592698513271</v>
      </c>
      <c r="Q53">
        <v>0</v>
      </c>
      <c r="R53">
        <v>1.1267867840006667</v>
      </c>
      <c r="S53">
        <v>0.60493029787995334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1.1689332917971198</v>
      </c>
      <c r="AH53">
        <v>0</v>
      </c>
      <c r="AI53">
        <v>0</v>
      </c>
      <c r="AJ53">
        <v>0</v>
      </c>
      <c r="AK53">
        <v>1.2177722852222919</v>
      </c>
      <c r="AL53">
        <v>0</v>
      </c>
      <c r="AM53">
        <v>0.3719635692965978</v>
      </c>
      <c r="AN53">
        <v>1.2639319244416613E-2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85.721182425380903</v>
      </c>
      <c r="BA53">
        <v>4.4143661006917299</v>
      </c>
      <c r="BB53">
        <f t="shared" si="0"/>
        <v>101.19247841346456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2.7239093466750108</v>
      </c>
      <c r="L54">
        <v>1.4610454919474138</v>
      </c>
      <c r="M54">
        <v>2.3687424907866266</v>
      </c>
      <c r="N54">
        <v>2.5047447404988863</v>
      </c>
      <c r="O54">
        <v>2.7862996136399394</v>
      </c>
      <c r="P54">
        <v>3.5378592698513271</v>
      </c>
      <c r="Q54">
        <v>0</v>
      </c>
      <c r="R54">
        <v>1.1267867840006667</v>
      </c>
      <c r="S54">
        <v>0.60491214452229058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1.1689332917971198</v>
      </c>
      <c r="AH54">
        <v>0</v>
      </c>
      <c r="AI54">
        <v>0</v>
      </c>
      <c r="AJ54">
        <v>0</v>
      </c>
      <c r="AK54">
        <v>1.2177722852222919</v>
      </c>
      <c r="AL54">
        <v>0</v>
      </c>
      <c r="AM54">
        <v>0.3719635692965978</v>
      </c>
      <c r="AN54">
        <v>1.2639319244416613E-2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85.648128783134993</v>
      </c>
      <c r="BA54">
        <v>4.4113102120598029</v>
      </c>
      <c r="BB54">
        <f t="shared" si="0"/>
        <v>101.12242691855778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2.7239449346101319</v>
      </c>
      <c r="L55">
        <v>1.4506342554444513</v>
      </c>
      <c r="M55">
        <v>2.3687424907866266</v>
      </c>
      <c r="N55">
        <v>2.5047447404988863</v>
      </c>
      <c r="O55">
        <v>2.7862996136399394</v>
      </c>
      <c r="P55">
        <v>3.5378592698513271</v>
      </c>
      <c r="Q55">
        <v>0</v>
      </c>
      <c r="R55">
        <v>1.1267867840006667</v>
      </c>
      <c r="S55">
        <v>0.60504457533523293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1.1689332917971198</v>
      </c>
      <c r="AH55">
        <v>0</v>
      </c>
      <c r="AI55">
        <v>0</v>
      </c>
      <c r="AJ55">
        <v>0</v>
      </c>
      <c r="AK55">
        <v>1.2177722852222919</v>
      </c>
      <c r="AL55">
        <v>0</v>
      </c>
      <c r="AM55">
        <v>0.3719635692965978</v>
      </c>
      <c r="AN55">
        <v>1.2639319244416613E-2</v>
      </c>
      <c r="AO55">
        <v>0</v>
      </c>
      <c r="AP55">
        <v>0</v>
      </c>
      <c r="AQ55">
        <v>0.3465048215403882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85.626494468795642</v>
      </c>
      <c r="BA55">
        <v>4.424461632758657</v>
      </c>
      <c r="BB55">
        <f t="shared" si="0"/>
        <v>101.42390278730505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2.7239093466750108</v>
      </c>
      <c r="L56">
        <v>1.4609765192850568</v>
      </c>
      <c r="M56">
        <v>2.3687424907866266</v>
      </c>
      <c r="N56">
        <v>2.5047447404988863</v>
      </c>
      <c r="O56">
        <v>2.7862996136399394</v>
      </c>
      <c r="P56">
        <v>3.5378592698513271</v>
      </c>
      <c r="Q56">
        <v>0</v>
      </c>
      <c r="R56">
        <v>1.1688582759340431</v>
      </c>
      <c r="S56">
        <v>0.60504457533523293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1.1689332917971198</v>
      </c>
      <c r="AH56">
        <v>0</v>
      </c>
      <c r="AI56">
        <v>0</v>
      </c>
      <c r="AJ56">
        <v>0</v>
      </c>
      <c r="AK56">
        <v>1.2177722852222919</v>
      </c>
      <c r="AL56">
        <v>0</v>
      </c>
      <c r="AM56">
        <v>0.3719635692965978</v>
      </c>
      <c r="AN56">
        <v>1.2639319244416613E-2</v>
      </c>
      <c r="AO56">
        <v>0</v>
      </c>
      <c r="AP56">
        <v>0</v>
      </c>
      <c r="AQ56">
        <v>0.3465048215403882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85.626494468795642</v>
      </c>
      <c r="BA56">
        <v>4.4266510401743213</v>
      </c>
      <c r="BB56">
        <f t="shared" si="0"/>
        <v>101.47409154772826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2.7239449346101319</v>
      </c>
      <c r="L57">
        <v>1.4610802856268417</v>
      </c>
      <c r="M57">
        <v>2.3687424907866266</v>
      </c>
      <c r="N57">
        <v>2.5047447404988863</v>
      </c>
      <c r="O57">
        <v>2.7862996136399394</v>
      </c>
      <c r="P57">
        <v>3.5378592698513271</v>
      </c>
      <c r="Q57">
        <v>0</v>
      </c>
      <c r="R57">
        <v>1.1272454979906452</v>
      </c>
      <c r="S57">
        <v>0.60504457533523293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1.1689332917971198</v>
      </c>
      <c r="AH57">
        <v>0</v>
      </c>
      <c r="AI57">
        <v>0</v>
      </c>
      <c r="AJ57">
        <v>0</v>
      </c>
      <c r="AK57">
        <v>1.2177722852222919</v>
      </c>
      <c r="AL57">
        <v>0</v>
      </c>
      <c r="AM57">
        <v>0.3719635692965978</v>
      </c>
      <c r="AN57">
        <v>1.2639319244416613E-2</v>
      </c>
      <c r="AO57">
        <v>0</v>
      </c>
      <c r="AP57">
        <v>0</v>
      </c>
      <c r="AQ57">
        <v>0.43211191400542681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86.023071383844695</v>
      </c>
      <c r="BA57">
        <v>4.4450727425791587</v>
      </c>
      <c r="BB57">
        <f t="shared" si="0"/>
        <v>101.89638042917102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2.7239093466750108</v>
      </c>
      <c r="L58">
        <v>1.4610750290393375</v>
      </c>
      <c r="M58">
        <v>2.3687424907866266</v>
      </c>
      <c r="N58">
        <v>2.5047447404988863</v>
      </c>
      <c r="O58">
        <v>2.7862996136399394</v>
      </c>
      <c r="P58">
        <v>3.5378592698513271</v>
      </c>
      <c r="Q58">
        <v>0</v>
      </c>
      <c r="R58">
        <v>1.1267867840006667</v>
      </c>
      <c r="S58">
        <v>0.60504457533523293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0.17457890836986012</v>
      </c>
      <c r="AG58">
        <v>1.1689332917971198</v>
      </c>
      <c r="AH58">
        <v>0</v>
      </c>
      <c r="AI58">
        <v>0</v>
      </c>
      <c r="AJ58">
        <v>0</v>
      </c>
      <c r="AK58">
        <v>1.2177722852222919</v>
      </c>
      <c r="AL58">
        <v>0</v>
      </c>
      <c r="AM58">
        <v>0.3719635692965978</v>
      </c>
      <c r="AN58">
        <v>1.2639319244416613E-2</v>
      </c>
      <c r="AO58">
        <v>0</v>
      </c>
      <c r="AP58">
        <v>0</v>
      </c>
      <c r="AQ58">
        <v>0.43822668795658526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86.096125026090562</v>
      </c>
      <c r="BA58">
        <v>4.4556584992002239</v>
      </c>
      <c r="BB58">
        <f t="shared" si="0"/>
        <v>102.13904243860424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2.6194997119559802</v>
      </c>
      <c r="L59">
        <v>1.4610750290393375</v>
      </c>
      <c r="M59">
        <v>2.3687424907866266</v>
      </c>
      <c r="N59">
        <v>2.5047447404988863</v>
      </c>
      <c r="O59">
        <v>2.7862996136399394</v>
      </c>
      <c r="P59">
        <v>3.5378592698513271</v>
      </c>
      <c r="Q59">
        <v>0</v>
      </c>
      <c r="R59">
        <v>1.1267867840006667</v>
      </c>
      <c r="S59">
        <v>0.60499657557164799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0.17457890836986012</v>
      </c>
      <c r="AG59">
        <v>1.1689332917971198</v>
      </c>
      <c r="AH59">
        <v>0</v>
      </c>
      <c r="AI59">
        <v>0</v>
      </c>
      <c r="AJ59">
        <v>0</v>
      </c>
      <c r="AK59">
        <v>1.2177722852222919</v>
      </c>
      <c r="AL59">
        <v>0</v>
      </c>
      <c r="AM59">
        <v>0.3719635692965978</v>
      </c>
      <c r="AN59">
        <v>1.2639319244416613E-2</v>
      </c>
      <c r="AO59">
        <v>0</v>
      </c>
      <c r="AP59">
        <v>0</v>
      </c>
      <c r="AQ59">
        <v>0.77861670340221234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86.14830619912334</v>
      </c>
      <c r="BA59">
        <v>4.4677016457572449</v>
      </c>
      <c r="BB59">
        <f t="shared" si="0"/>
        <v>102.415112846043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2.6194997119559802</v>
      </c>
      <c r="L60">
        <v>1.4610750290393375</v>
      </c>
      <c r="M60">
        <v>2.3687424907866266</v>
      </c>
      <c r="N60">
        <v>2.5047447404988863</v>
      </c>
      <c r="O60">
        <v>2.7862996136399394</v>
      </c>
      <c r="P60">
        <v>3.5378592698513271</v>
      </c>
      <c r="Q60">
        <v>0</v>
      </c>
      <c r="R60">
        <v>1.1267867840006667</v>
      </c>
      <c r="S60">
        <v>0.60499657557164799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0.17457890836986012</v>
      </c>
      <c r="AG60">
        <v>1.1689332917971198</v>
      </c>
      <c r="AH60">
        <v>0</v>
      </c>
      <c r="AI60">
        <v>0</v>
      </c>
      <c r="AJ60">
        <v>0</v>
      </c>
      <c r="AK60">
        <v>1.2177722852222919</v>
      </c>
      <c r="AL60">
        <v>0</v>
      </c>
      <c r="AM60">
        <v>0.3719635692965978</v>
      </c>
      <c r="AN60">
        <v>1.2639319244416613E-2</v>
      </c>
      <c r="AO60">
        <v>0</v>
      </c>
      <c r="AP60">
        <v>0</v>
      </c>
      <c r="AQ60">
        <v>1.1679250390315177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86.14830619912334</v>
      </c>
      <c r="BA60">
        <v>4.4839747341865497</v>
      </c>
      <c r="BB60">
        <f t="shared" si="0"/>
        <v>102.78814809324301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2.7239449346101319</v>
      </c>
      <c r="L61">
        <v>1.4610750290393375</v>
      </c>
      <c r="M61">
        <v>2.3166289547138175</v>
      </c>
      <c r="N61">
        <v>2.5047447404988863</v>
      </c>
      <c r="O61">
        <v>2.7862996136399394</v>
      </c>
      <c r="P61">
        <v>3.5378592698513271</v>
      </c>
      <c r="Q61">
        <v>0</v>
      </c>
      <c r="R61">
        <v>1.1267867840006667</v>
      </c>
      <c r="S61">
        <v>0.60504457533523293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0.38872065497808395</v>
      </c>
      <c r="AF61">
        <v>0.17457890836986012</v>
      </c>
      <c r="AG61">
        <v>1.1689332917971198</v>
      </c>
      <c r="AH61">
        <v>0</v>
      </c>
      <c r="AI61">
        <v>0</v>
      </c>
      <c r="AJ61">
        <v>0</v>
      </c>
      <c r="AK61">
        <v>1.2177722852222919</v>
      </c>
      <c r="AL61">
        <v>0</v>
      </c>
      <c r="AM61">
        <v>0.3719635692965978</v>
      </c>
      <c r="AN61">
        <v>1.2639319244416613E-2</v>
      </c>
      <c r="AO61">
        <v>0</v>
      </c>
      <c r="AP61">
        <v>0</v>
      </c>
      <c r="AQ61">
        <v>1.1679250390315177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86.190051137549546</v>
      </c>
      <c r="BA61">
        <v>4.5041576668800651</v>
      </c>
      <c r="BB61">
        <f t="shared" si="0"/>
        <v>103.25081044029871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2.7239093466750108</v>
      </c>
      <c r="L62">
        <v>1.4610750290393375</v>
      </c>
      <c r="M62">
        <v>2.3166289547138175</v>
      </c>
      <c r="N62">
        <v>2.5047447404988863</v>
      </c>
      <c r="O62">
        <v>2.7862996136399394</v>
      </c>
      <c r="P62">
        <v>3.5378592698513271</v>
      </c>
      <c r="Q62">
        <v>0</v>
      </c>
      <c r="R62">
        <v>1.1267867840006667</v>
      </c>
      <c r="S62">
        <v>0.60504457533523293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0.38872065497808395</v>
      </c>
      <c r="AF62">
        <v>0.17457890836986012</v>
      </c>
      <c r="AG62">
        <v>1.1689332917971198</v>
      </c>
      <c r="AH62">
        <v>0</v>
      </c>
      <c r="AI62">
        <v>0</v>
      </c>
      <c r="AJ62">
        <v>0</v>
      </c>
      <c r="AK62">
        <v>1.2177722852222919</v>
      </c>
      <c r="AL62">
        <v>0</v>
      </c>
      <c r="AM62">
        <v>0.3719635692965978</v>
      </c>
      <c r="AN62">
        <v>1.2639319244416613E-2</v>
      </c>
      <c r="AO62">
        <v>0</v>
      </c>
      <c r="AP62">
        <v>0</v>
      </c>
      <c r="AQ62">
        <v>1.1679250390315177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86.137869964516781</v>
      </c>
      <c r="BA62">
        <v>4.5019750062716097</v>
      </c>
      <c r="BB62">
        <f t="shared" si="0"/>
        <v>103.20077633993928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2.7239069625782699</v>
      </c>
      <c r="L63">
        <v>1.4611117725931464</v>
      </c>
      <c r="M63">
        <v>2.3687424907866266</v>
      </c>
      <c r="N63">
        <v>2.5047447404988863</v>
      </c>
      <c r="O63">
        <v>2.7862996136399394</v>
      </c>
      <c r="P63">
        <v>3.5378592698513271</v>
      </c>
      <c r="Q63">
        <v>0</v>
      </c>
      <c r="R63">
        <v>1.1267867840006667</v>
      </c>
      <c r="S63">
        <v>0.60497226007288407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0.77744128616155272</v>
      </c>
      <c r="AF63">
        <v>0.17457890836986012</v>
      </c>
      <c r="AG63">
        <v>1.1689332917971198</v>
      </c>
      <c r="AH63">
        <v>0</v>
      </c>
      <c r="AI63">
        <v>0</v>
      </c>
      <c r="AJ63">
        <v>0</v>
      </c>
      <c r="AK63">
        <v>1.2177722852222919</v>
      </c>
      <c r="AL63">
        <v>0</v>
      </c>
      <c r="AM63">
        <v>0.3719635692965978</v>
      </c>
      <c r="AN63">
        <v>1.2639319244416613E-2</v>
      </c>
      <c r="AO63">
        <v>0</v>
      </c>
      <c r="AP63">
        <v>0</v>
      </c>
      <c r="AQ63">
        <v>1.1679250390315177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86.190051137549546</v>
      </c>
      <c r="BA63">
        <v>4.5225814609430284</v>
      </c>
      <c r="BB63">
        <f t="shared" si="0"/>
        <v>103.67314726975162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2.7239440844267584</v>
      </c>
      <c r="L64">
        <v>1.4611117725931464</v>
      </c>
      <c r="M64">
        <v>2.3687424907866266</v>
      </c>
      <c r="N64">
        <v>2.5047447404988863</v>
      </c>
      <c r="O64">
        <v>2.7862996136399394</v>
      </c>
      <c r="P64">
        <v>3.5378592698513271</v>
      </c>
      <c r="Q64">
        <v>0</v>
      </c>
      <c r="R64">
        <v>1.1267867840006667</v>
      </c>
      <c r="S64">
        <v>0.60497226007288407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0.77744128616155272</v>
      </c>
      <c r="AF64">
        <v>0.17457890836986012</v>
      </c>
      <c r="AG64">
        <v>1.1689332917971198</v>
      </c>
      <c r="AH64">
        <v>0</v>
      </c>
      <c r="AI64">
        <v>0</v>
      </c>
      <c r="AJ64">
        <v>0</v>
      </c>
      <c r="AK64">
        <v>1.2177722852222919</v>
      </c>
      <c r="AL64">
        <v>0</v>
      </c>
      <c r="AM64">
        <v>0.3719635692965978</v>
      </c>
      <c r="AN64">
        <v>1.2639319244416613E-2</v>
      </c>
      <c r="AO64">
        <v>0</v>
      </c>
      <c r="AP64">
        <v>0</v>
      </c>
      <c r="AQ64">
        <v>1.1679250390315177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86.190051137549546</v>
      </c>
      <c r="BA64">
        <v>4.5225830126362956</v>
      </c>
      <c r="BB64">
        <f t="shared" si="0"/>
        <v>103.67318283990684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2.7134334970293956</v>
      </c>
      <c r="L65">
        <v>1.4611117725931464</v>
      </c>
      <c r="M65">
        <v>2.3687424907866266</v>
      </c>
      <c r="N65">
        <v>2.5047447404988863</v>
      </c>
      <c r="O65">
        <v>2.7862996136399394</v>
      </c>
      <c r="P65">
        <v>3.5378592698513271</v>
      </c>
      <c r="Q65">
        <v>0</v>
      </c>
      <c r="R65">
        <v>1.1267867840006667</v>
      </c>
      <c r="S65">
        <v>0.60497226007288407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0.77744128616155272</v>
      </c>
      <c r="AF65">
        <v>0.17457890836986012</v>
      </c>
      <c r="AG65">
        <v>1.1689332917971198</v>
      </c>
      <c r="AH65">
        <v>0</v>
      </c>
      <c r="AI65">
        <v>0</v>
      </c>
      <c r="AJ65">
        <v>0</v>
      </c>
      <c r="AK65">
        <v>1.2177722852222919</v>
      </c>
      <c r="AL65">
        <v>0</v>
      </c>
      <c r="AM65">
        <v>0.3719635692965978</v>
      </c>
      <c r="AN65">
        <v>1.2639319244416613E-2</v>
      </c>
      <c r="AO65">
        <v>0</v>
      </c>
      <c r="AP65">
        <v>0</v>
      </c>
      <c r="AQ65">
        <v>1.1679250390315177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86.096125026090562</v>
      </c>
      <c r="BA65">
        <v>4.5182175586241051</v>
      </c>
      <c r="BB65">
        <f t="shared" si="0"/>
        <v>103.57311159506268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2.6194997119559802</v>
      </c>
      <c r="L66">
        <v>1.4611117725931464</v>
      </c>
      <c r="M66">
        <v>2.3687424907866266</v>
      </c>
      <c r="N66">
        <v>2.5047447404988863</v>
      </c>
      <c r="O66">
        <v>2.7862996136399394</v>
      </c>
      <c r="P66">
        <v>3.5378592698513271</v>
      </c>
      <c r="Q66">
        <v>0</v>
      </c>
      <c r="R66">
        <v>1.1267867840006667</v>
      </c>
      <c r="S66">
        <v>0.60497226007288407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0.77744128616155272</v>
      </c>
      <c r="AF66">
        <v>0.17457890836986012</v>
      </c>
      <c r="AG66">
        <v>1.1689332917971198</v>
      </c>
      <c r="AH66">
        <v>0</v>
      </c>
      <c r="AI66">
        <v>0</v>
      </c>
      <c r="AJ66">
        <v>0</v>
      </c>
      <c r="AK66">
        <v>1.2177722852222919</v>
      </c>
      <c r="AL66">
        <v>0</v>
      </c>
      <c r="AM66">
        <v>0.3719635692965978</v>
      </c>
      <c r="AN66">
        <v>1.2639319244416613E-2</v>
      </c>
      <c r="AO66">
        <v>0</v>
      </c>
      <c r="AP66">
        <v>0</v>
      </c>
      <c r="AQ66">
        <v>1.1679250390315177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86.096125026090562</v>
      </c>
      <c r="BA66">
        <v>4.5142911264080361</v>
      </c>
      <c r="BB66">
        <f t="shared" si="0"/>
        <v>103.48310424220534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2.6195344702528756</v>
      </c>
      <c r="L67">
        <v>1.4611082540189264</v>
      </c>
      <c r="M67">
        <v>2.3687424907866266</v>
      </c>
      <c r="N67">
        <v>2.5047447404988863</v>
      </c>
      <c r="O67">
        <v>2.7862996136399394</v>
      </c>
      <c r="P67">
        <v>3.5378592698513271</v>
      </c>
      <c r="Q67">
        <v>0</v>
      </c>
      <c r="R67">
        <v>1.1267867840006667</v>
      </c>
      <c r="S67">
        <v>0.58444564242280994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0.77744128616155272</v>
      </c>
      <c r="AF67">
        <v>0.17457890836986012</v>
      </c>
      <c r="AG67">
        <v>1.1689332917971198</v>
      </c>
      <c r="AH67">
        <v>0.40557899718221657</v>
      </c>
      <c r="AI67">
        <v>0</v>
      </c>
      <c r="AJ67">
        <v>0</v>
      </c>
      <c r="AK67">
        <v>1.2177722852222919</v>
      </c>
      <c r="AL67">
        <v>0</v>
      </c>
      <c r="AM67">
        <v>0.3719635692965978</v>
      </c>
      <c r="AN67">
        <v>1.2639319244416613E-2</v>
      </c>
      <c r="AO67">
        <v>0</v>
      </c>
      <c r="AP67">
        <v>0</v>
      </c>
      <c r="AQ67">
        <v>1.1679250390315177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86.42949592986848</v>
      </c>
      <c r="BA67">
        <v>4.544322525470796</v>
      </c>
      <c r="BB67">
        <f t="shared" si="0"/>
        <v>104.17152736617533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2.6195344702528756</v>
      </c>
      <c r="L68">
        <v>1.4193287533390926</v>
      </c>
      <c r="M68">
        <v>2.3687424907866266</v>
      </c>
      <c r="N68">
        <v>2.5047447404988863</v>
      </c>
      <c r="O68">
        <v>2.7862996136399394</v>
      </c>
      <c r="P68">
        <v>3.5378592698513271</v>
      </c>
      <c r="Q68">
        <v>0</v>
      </c>
      <c r="R68">
        <v>1.1267867840006667</v>
      </c>
      <c r="S68">
        <v>0.58444564242280994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0.77744128616155272</v>
      </c>
      <c r="AF68">
        <v>0.17457890836986012</v>
      </c>
      <c r="AG68">
        <v>1.1689332917971198</v>
      </c>
      <c r="AH68">
        <v>0.40557899718221657</v>
      </c>
      <c r="AI68">
        <v>0</v>
      </c>
      <c r="AJ68">
        <v>0</v>
      </c>
      <c r="AK68">
        <v>1.2177722852222919</v>
      </c>
      <c r="AL68">
        <v>0</v>
      </c>
      <c r="AM68">
        <v>0.3719635692965978</v>
      </c>
      <c r="AN68">
        <v>1.2639319244416613E-2</v>
      </c>
      <c r="AO68">
        <v>0</v>
      </c>
      <c r="AP68">
        <v>0</v>
      </c>
      <c r="AQ68">
        <v>1.1679250390315177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86.514289292423271</v>
      </c>
      <c r="BA68">
        <v>4.5461205048971705</v>
      </c>
      <c r="BB68">
        <f t="shared" ref="BB68:BB99" si="1">SUM(B68:AZ68)-BA68</f>
        <v>104.21274324862389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2.6195301859102211</v>
      </c>
      <c r="L69">
        <v>1.4193389927378284</v>
      </c>
      <c r="M69">
        <v>2.3687424907866266</v>
      </c>
      <c r="N69">
        <v>2.5047447404988863</v>
      </c>
      <c r="O69">
        <v>2.7862996136399394</v>
      </c>
      <c r="P69">
        <v>3.3182211253401017</v>
      </c>
      <c r="Q69">
        <v>0</v>
      </c>
      <c r="R69">
        <v>1.1267867840006667</v>
      </c>
      <c r="S69">
        <v>0.58437394061198877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0.38872065497808395</v>
      </c>
      <c r="AF69">
        <v>0.17457890836986012</v>
      </c>
      <c r="AG69">
        <v>1.1689332917971198</v>
      </c>
      <c r="AH69">
        <v>0.40557899718221657</v>
      </c>
      <c r="AI69">
        <v>0</v>
      </c>
      <c r="AJ69">
        <v>0</v>
      </c>
      <c r="AK69">
        <v>1.2177722852222919</v>
      </c>
      <c r="AL69">
        <v>0</v>
      </c>
      <c r="AM69">
        <v>0.3719635692965978</v>
      </c>
      <c r="AN69">
        <v>1.2639319244416613E-2</v>
      </c>
      <c r="AO69">
        <v>0</v>
      </c>
      <c r="AP69">
        <v>0</v>
      </c>
      <c r="AQ69">
        <v>1.1679250390315177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86.107276142767688</v>
      </c>
      <c r="BA69">
        <v>4.5036752102031876</v>
      </c>
      <c r="BB69">
        <f t="shared" si="1"/>
        <v>103.23975087121288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2.6195301859102211</v>
      </c>
      <c r="L70">
        <v>1.4193286197448676</v>
      </c>
      <c r="M70">
        <v>2.3687424907866266</v>
      </c>
      <c r="N70">
        <v>2.5047447404988863</v>
      </c>
      <c r="O70">
        <v>2.7862996136399394</v>
      </c>
      <c r="P70">
        <v>3.3182211253401017</v>
      </c>
      <c r="Q70">
        <v>0</v>
      </c>
      <c r="R70">
        <v>1.1267867840006667</v>
      </c>
      <c r="S70">
        <v>0.58437394061198877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0.38872065497808395</v>
      </c>
      <c r="AF70">
        <v>0.36193187841786684</v>
      </c>
      <c r="AG70">
        <v>1.1689332917971198</v>
      </c>
      <c r="AH70">
        <v>0.40557899718221657</v>
      </c>
      <c r="AI70">
        <v>0</v>
      </c>
      <c r="AJ70">
        <v>0</v>
      </c>
      <c r="AK70">
        <v>1.2177722852222919</v>
      </c>
      <c r="AL70">
        <v>0</v>
      </c>
      <c r="AM70">
        <v>0.3719635692965978</v>
      </c>
      <c r="AN70">
        <v>1.2639319244416613E-2</v>
      </c>
      <c r="AO70">
        <v>0</v>
      </c>
      <c r="AP70">
        <v>0</v>
      </c>
      <c r="AQ70">
        <v>1.1679250390315177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86.190766019620085</v>
      </c>
      <c r="BA70">
        <v>4.5149960076125151</v>
      </c>
      <c r="BB70">
        <f t="shared" si="1"/>
        <v>103.49926254771098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2.6195267384165382</v>
      </c>
      <c r="L71">
        <v>1.4193286197448676</v>
      </c>
      <c r="M71">
        <v>2.3687424907866266</v>
      </c>
      <c r="N71">
        <v>2.5047447404988863</v>
      </c>
      <c r="O71">
        <v>2.7862996136399394</v>
      </c>
      <c r="P71">
        <v>3.3182211253401017</v>
      </c>
      <c r="Q71">
        <v>0</v>
      </c>
      <c r="R71">
        <v>1.1267867840006667</v>
      </c>
      <c r="S71">
        <v>0.58437394061198877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0.38872065497808395</v>
      </c>
      <c r="AF71">
        <v>0.52373670329785016</v>
      </c>
      <c r="AG71">
        <v>1.1689332917971198</v>
      </c>
      <c r="AH71">
        <v>0.40557899718221657</v>
      </c>
      <c r="AI71">
        <v>0</v>
      </c>
      <c r="AJ71">
        <v>0</v>
      </c>
      <c r="AK71">
        <v>1.2177722852222919</v>
      </c>
      <c r="AL71">
        <v>0</v>
      </c>
      <c r="AM71">
        <v>0.3719635692965978</v>
      </c>
      <c r="AN71">
        <v>1.2639319244416613E-2</v>
      </c>
      <c r="AO71">
        <v>0</v>
      </c>
      <c r="AP71">
        <v>0</v>
      </c>
      <c r="AQ71">
        <v>1.1679250390315177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86.52472552702983</v>
      </c>
      <c r="BA71">
        <v>4.5357188125969863</v>
      </c>
      <c r="BB71">
        <f t="shared" si="1"/>
        <v>103.97430062752257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2.6195267384165382</v>
      </c>
      <c r="L72">
        <v>1.4193363266192489</v>
      </c>
      <c r="M72">
        <v>2.3687424907866266</v>
      </c>
      <c r="N72">
        <v>2.5047447404988863</v>
      </c>
      <c r="O72">
        <v>2.7862996136399394</v>
      </c>
      <c r="P72">
        <v>3.3182211253401017</v>
      </c>
      <c r="Q72">
        <v>0</v>
      </c>
      <c r="R72">
        <v>1.1267867840006667</v>
      </c>
      <c r="S72">
        <v>0.58437394061198877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0.20986580713838446</v>
      </c>
      <c r="AE72">
        <v>0.78011375453976195</v>
      </c>
      <c r="AF72">
        <v>0.74515388144437467</v>
      </c>
      <c r="AG72">
        <v>1.1689332917971198</v>
      </c>
      <c r="AH72">
        <v>0.91255273825923588</v>
      </c>
      <c r="AI72">
        <v>0</v>
      </c>
      <c r="AJ72">
        <v>0</v>
      </c>
      <c r="AK72">
        <v>1.2177722852222919</v>
      </c>
      <c r="AL72">
        <v>0</v>
      </c>
      <c r="AM72">
        <v>0.3719635692965978</v>
      </c>
      <c r="AN72">
        <v>1.2639319244416613E-2</v>
      </c>
      <c r="AO72">
        <v>0</v>
      </c>
      <c r="AP72">
        <v>0</v>
      </c>
      <c r="AQ72">
        <v>1.1679250390315177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87.21151221039446</v>
      </c>
      <c r="BA72">
        <v>4.6200061808325854</v>
      </c>
      <c r="BB72">
        <f t="shared" si="1"/>
        <v>105.90645747544957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2.6195215334839976</v>
      </c>
      <c r="L73">
        <v>1.4193461438171315</v>
      </c>
      <c r="M73">
        <v>2.3687424907866266</v>
      </c>
      <c r="N73">
        <v>2.5047447404988863</v>
      </c>
      <c r="O73">
        <v>2.7862996136399394</v>
      </c>
      <c r="P73">
        <v>3.3185707429910694</v>
      </c>
      <c r="Q73">
        <v>0</v>
      </c>
      <c r="R73">
        <v>1.1267867840006667</v>
      </c>
      <c r="S73">
        <v>0.58437394061198877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7.5126978710081407E-2</v>
      </c>
      <c r="AC73">
        <v>0</v>
      </c>
      <c r="AD73">
        <v>0.20986580713838446</v>
      </c>
      <c r="AE73">
        <v>0.78011375453976195</v>
      </c>
      <c r="AF73">
        <v>0.74515388144437467</v>
      </c>
      <c r="AG73">
        <v>1.1689332917971198</v>
      </c>
      <c r="AH73">
        <v>1.4195265009392608</v>
      </c>
      <c r="AI73">
        <v>0</v>
      </c>
      <c r="AJ73">
        <v>0</v>
      </c>
      <c r="AK73">
        <v>1.2177722852222919</v>
      </c>
      <c r="AL73">
        <v>0</v>
      </c>
      <c r="AM73">
        <v>0.3719635692965978</v>
      </c>
      <c r="AN73">
        <v>1.2639319244416613E-2</v>
      </c>
      <c r="AO73">
        <v>0</v>
      </c>
      <c r="AP73">
        <v>0</v>
      </c>
      <c r="AQ73">
        <v>1.1679250390315177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87.941176163640137</v>
      </c>
      <c r="BA73">
        <v>4.6748527518788592</v>
      </c>
      <c r="BB73">
        <f t="shared" si="1"/>
        <v>107.16372982895538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2.6194839173869577</v>
      </c>
      <c r="L74">
        <v>1.4193461438171315</v>
      </c>
      <c r="M74">
        <v>2.3687424907866266</v>
      </c>
      <c r="N74">
        <v>2.5047447404988863</v>
      </c>
      <c r="O74">
        <v>2.7862996136399394</v>
      </c>
      <c r="P74">
        <v>3.3185707429910694</v>
      </c>
      <c r="Q74">
        <v>0</v>
      </c>
      <c r="R74">
        <v>1.1267867840006667</v>
      </c>
      <c r="S74">
        <v>0.58437394061198877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0.22538093613024421</v>
      </c>
      <c r="AC74">
        <v>0.21289687643498223</v>
      </c>
      <c r="AD74">
        <v>0.20986580713838446</v>
      </c>
      <c r="AE74">
        <v>0.78011375453976195</v>
      </c>
      <c r="AF74">
        <v>0.74515388144437467</v>
      </c>
      <c r="AG74">
        <v>1.1689332917971198</v>
      </c>
      <c r="AH74">
        <v>1.7845475832811517</v>
      </c>
      <c r="AI74">
        <v>0</v>
      </c>
      <c r="AJ74">
        <v>0</v>
      </c>
      <c r="AK74">
        <v>1.2177722852222919</v>
      </c>
      <c r="AL74">
        <v>0</v>
      </c>
      <c r="AM74">
        <v>0.3719635692965978</v>
      </c>
      <c r="AN74">
        <v>1.2639319244416613E-2</v>
      </c>
      <c r="AO74">
        <v>0</v>
      </c>
      <c r="AP74">
        <v>0</v>
      </c>
      <c r="AQ74">
        <v>1.1679250390315177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88.38435399707781</v>
      </c>
      <c r="BA74">
        <v>4.7238135990607342</v>
      </c>
      <c r="BB74">
        <f t="shared" si="1"/>
        <v>108.28608111531118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2.6194987638063782</v>
      </c>
      <c r="L75">
        <v>1.4193160748935116</v>
      </c>
      <c r="M75">
        <v>2.3687424907866266</v>
      </c>
      <c r="N75">
        <v>2.5047447404988863</v>
      </c>
      <c r="O75">
        <v>2.7862996136399394</v>
      </c>
      <c r="P75">
        <v>3.4336831645787385</v>
      </c>
      <c r="Q75">
        <v>0</v>
      </c>
      <c r="R75">
        <v>1.1267867840006667</v>
      </c>
      <c r="S75">
        <v>0.58437394061198877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0.22538093613024421</v>
      </c>
      <c r="AC75">
        <v>0.24331071592569395</v>
      </c>
      <c r="AD75">
        <v>0.41973161427676892</v>
      </c>
      <c r="AE75">
        <v>0.78011375453976195</v>
      </c>
      <c r="AF75">
        <v>0.74515388144437467</v>
      </c>
      <c r="AG75">
        <v>1.1689332917971198</v>
      </c>
      <c r="AH75">
        <v>1.5412002022542262</v>
      </c>
      <c r="AI75">
        <v>0</v>
      </c>
      <c r="AJ75">
        <v>0</v>
      </c>
      <c r="AK75">
        <v>1.2177722852222919</v>
      </c>
      <c r="AL75">
        <v>0</v>
      </c>
      <c r="AM75">
        <v>0.3719635692965978</v>
      </c>
      <c r="AN75">
        <v>1.2639319244416613E-2</v>
      </c>
      <c r="AO75">
        <v>0</v>
      </c>
      <c r="AP75">
        <v>0</v>
      </c>
      <c r="AQ75">
        <v>1.1190067188478399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88.233151742851177</v>
      </c>
      <c r="BA75">
        <v>4.7201313906742515</v>
      </c>
      <c r="BB75">
        <f t="shared" si="1"/>
        <v>108.201672213973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2.6194987638063782</v>
      </c>
      <c r="L76">
        <v>1.4193240093175878</v>
      </c>
      <c r="M76">
        <v>2.3687424907866266</v>
      </c>
      <c r="N76">
        <v>2.5047447404988863</v>
      </c>
      <c r="O76">
        <v>2.7862996136399394</v>
      </c>
      <c r="P76">
        <v>3.537963308797869</v>
      </c>
      <c r="Q76">
        <v>0</v>
      </c>
      <c r="R76">
        <v>1.1267867840006667</v>
      </c>
      <c r="S76">
        <v>0.58437394061198877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1.11338188478397</v>
      </c>
      <c r="AC76">
        <v>0.69413507931538299</v>
      </c>
      <c r="AD76">
        <v>0.6295974214151534</v>
      </c>
      <c r="AE76">
        <v>0.78011375453976195</v>
      </c>
      <c r="AF76">
        <v>0.74515388144437467</v>
      </c>
      <c r="AG76">
        <v>1.1689332917971198</v>
      </c>
      <c r="AH76">
        <v>2.0035602586098933</v>
      </c>
      <c r="AI76">
        <v>0</v>
      </c>
      <c r="AJ76">
        <v>0</v>
      </c>
      <c r="AK76">
        <v>1.2177722852222919</v>
      </c>
      <c r="AL76">
        <v>0</v>
      </c>
      <c r="AM76">
        <v>0.3719635692965978</v>
      </c>
      <c r="AN76">
        <v>1.2639319244416613E-2</v>
      </c>
      <c r="AO76">
        <v>0</v>
      </c>
      <c r="AP76">
        <v>0</v>
      </c>
      <c r="AQ76">
        <v>1.1679250390315177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88.97120329785011</v>
      </c>
      <c r="BA76">
        <v>4.8414479122816303</v>
      </c>
      <c r="BB76">
        <f t="shared" si="1"/>
        <v>110.98266482172889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2.6194987638063782</v>
      </c>
      <c r="L77">
        <v>1.4193332016648659</v>
      </c>
      <c r="M77">
        <v>2.3687424907866266</v>
      </c>
      <c r="N77">
        <v>2.5047447404988863</v>
      </c>
      <c r="O77">
        <v>2.7862996136399394</v>
      </c>
      <c r="P77">
        <v>3.5378592698513271</v>
      </c>
      <c r="Q77">
        <v>0</v>
      </c>
      <c r="R77">
        <v>1.1267867840006667</v>
      </c>
      <c r="S77">
        <v>0.5844276542259097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1.11338188478397</v>
      </c>
      <c r="AC77">
        <v>0.69413507931538299</v>
      </c>
      <c r="AD77">
        <v>0.6295974214151534</v>
      </c>
      <c r="AE77">
        <v>0.78011375453976195</v>
      </c>
      <c r="AF77">
        <v>0.74515388144437467</v>
      </c>
      <c r="AG77">
        <v>1.1689332917971198</v>
      </c>
      <c r="AH77">
        <v>2.5044503124608641</v>
      </c>
      <c r="AI77">
        <v>0</v>
      </c>
      <c r="AJ77">
        <v>0</v>
      </c>
      <c r="AK77">
        <v>1.2177722852222919</v>
      </c>
      <c r="AL77">
        <v>0</v>
      </c>
      <c r="AM77">
        <v>0.3719635692965978</v>
      </c>
      <c r="AN77">
        <v>1.2639319244416613E-2</v>
      </c>
      <c r="AO77">
        <v>0</v>
      </c>
      <c r="AP77">
        <v>0</v>
      </c>
      <c r="AQ77">
        <v>1.1679250390315177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89.708518054685854</v>
      </c>
      <c r="BA77">
        <v>4.8932031540095542</v>
      </c>
      <c r="BB77">
        <f t="shared" si="1"/>
        <v>112.16907325770235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2.6194987638063782</v>
      </c>
      <c r="L78">
        <v>1.4193230162104171</v>
      </c>
      <c r="M78">
        <v>2.3687424907866266</v>
      </c>
      <c r="N78">
        <v>2.5047447404988863</v>
      </c>
      <c r="O78">
        <v>2.7862996136399394</v>
      </c>
      <c r="P78">
        <v>3.5378592698513271</v>
      </c>
      <c r="Q78">
        <v>0</v>
      </c>
      <c r="R78">
        <v>1.1267867840006667</v>
      </c>
      <c r="S78">
        <v>0.58444564242280994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1.11338188478397</v>
      </c>
      <c r="AC78">
        <v>0.69413507931538299</v>
      </c>
      <c r="AD78">
        <v>0.6295974214151534</v>
      </c>
      <c r="AE78">
        <v>0.78011375453976195</v>
      </c>
      <c r="AF78">
        <v>0.74515388144437467</v>
      </c>
      <c r="AG78">
        <v>1.1689332917971198</v>
      </c>
      <c r="AH78">
        <v>3.0053403879148397</v>
      </c>
      <c r="AI78">
        <v>0</v>
      </c>
      <c r="AJ78">
        <v>0</v>
      </c>
      <c r="AK78">
        <v>1.2177722852222919</v>
      </c>
      <c r="AL78">
        <v>0</v>
      </c>
      <c r="AM78">
        <v>0.3719635692965978</v>
      </c>
      <c r="AN78">
        <v>1.2639319244416613E-2</v>
      </c>
      <c r="AO78">
        <v>0</v>
      </c>
      <c r="AP78">
        <v>0</v>
      </c>
      <c r="AQ78">
        <v>1.1679250390315177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89.884148403256106</v>
      </c>
      <c r="BA78">
        <v>4.9214820338884007</v>
      </c>
      <c r="BB78">
        <f t="shared" si="1"/>
        <v>112.81732260459019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2.7239231629086866</v>
      </c>
      <c r="L79">
        <v>1.4193763821560754</v>
      </c>
      <c r="M79">
        <v>2.3687424907866266</v>
      </c>
      <c r="N79">
        <v>2.5047447404988863</v>
      </c>
      <c r="O79">
        <v>2.7862996136399394</v>
      </c>
      <c r="P79">
        <v>3.5378592698513271</v>
      </c>
      <c r="Q79">
        <v>0</v>
      </c>
      <c r="R79">
        <v>1.1267867840006667</v>
      </c>
      <c r="S79">
        <v>0.58444564242280994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1.11338188478397</v>
      </c>
      <c r="AC79">
        <v>0.69413507931538299</v>
      </c>
      <c r="AD79">
        <v>0.6295974214151534</v>
      </c>
      <c r="AE79">
        <v>0.78011375453976195</v>
      </c>
      <c r="AF79">
        <v>0.74515388144437467</v>
      </c>
      <c r="AG79">
        <v>1.1689332917971198</v>
      </c>
      <c r="AH79">
        <v>3.0053403879148397</v>
      </c>
      <c r="AI79">
        <v>0</v>
      </c>
      <c r="AJ79">
        <v>0</v>
      </c>
      <c r="AK79">
        <v>1.2177722852222919</v>
      </c>
      <c r="AL79">
        <v>0</v>
      </c>
      <c r="AM79">
        <v>0.3719635692965978</v>
      </c>
      <c r="AN79">
        <v>1.2639319244416613E-2</v>
      </c>
      <c r="AO79">
        <v>0</v>
      </c>
      <c r="AP79">
        <v>0</v>
      </c>
      <c r="AQ79">
        <v>1.1679250390315177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89.662713420997676</v>
      </c>
      <c r="BA79">
        <v>4.9165932222089959</v>
      </c>
      <c r="BB79">
        <f t="shared" si="1"/>
        <v>112.70525419905911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2.723905329584563</v>
      </c>
      <c r="L80">
        <v>1.4193763821560754</v>
      </c>
      <c r="M80">
        <v>2.3687424907866266</v>
      </c>
      <c r="N80">
        <v>2.5047447404988863</v>
      </c>
      <c r="O80">
        <v>2.7862996136399394</v>
      </c>
      <c r="P80">
        <v>3.5378592698513271</v>
      </c>
      <c r="Q80">
        <v>0</v>
      </c>
      <c r="R80">
        <v>1.1267867840006667</v>
      </c>
      <c r="S80">
        <v>0.58444564242280994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1.11338188478397</v>
      </c>
      <c r="AC80">
        <v>0.69413507931538299</v>
      </c>
      <c r="AD80">
        <v>0.6295974214151534</v>
      </c>
      <c r="AE80">
        <v>0.78011375453976195</v>
      </c>
      <c r="AF80">
        <v>0.74515388144437467</v>
      </c>
      <c r="AG80">
        <v>1.1689332917971198</v>
      </c>
      <c r="AH80">
        <v>2.8998898309329983</v>
      </c>
      <c r="AI80">
        <v>0</v>
      </c>
      <c r="AJ80">
        <v>0</v>
      </c>
      <c r="AK80">
        <v>1.2177722852222919</v>
      </c>
      <c r="AL80">
        <v>0</v>
      </c>
      <c r="AM80">
        <v>0.3719635692965978</v>
      </c>
      <c r="AN80">
        <v>1.2639319244416613E-2</v>
      </c>
      <c r="AO80">
        <v>0</v>
      </c>
      <c r="AP80">
        <v>0</v>
      </c>
      <c r="AQ80">
        <v>1.1679250390315177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89.266821122938836</v>
      </c>
      <c r="BA80">
        <v>4.8956363454353555</v>
      </c>
      <c r="BB80">
        <f t="shared" si="1"/>
        <v>112.22485038746797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2.6195660158416558</v>
      </c>
      <c r="L81">
        <v>1.4193763821560754</v>
      </c>
      <c r="M81">
        <v>2.3687424907866266</v>
      </c>
      <c r="N81">
        <v>2.5047447404988863</v>
      </c>
      <c r="O81">
        <v>2.7862996136399394</v>
      </c>
      <c r="P81">
        <v>3.5378592698513271</v>
      </c>
      <c r="Q81">
        <v>0</v>
      </c>
      <c r="R81">
        <v>1.1267867840006667</v>
      </c>
      <c r="S81">
        <v>0.58444564242280994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1.11338188478397</v>
      </c>
      <c r="AC81">
        <v>0.46229035065748275</v>
      </c>
      <c r="AD81">
        <v>0.41973161427676892</v>
      </c>
      <c r="AE81">
        <v>0.78011375453976195</v>
      </c>
      <c r="AF81">
        <v>0.52373670329785016</v>
      </c>
      <c r="AG81">
        <v>1.1689332917971198</v>
      </c>
      <c r="AH81">
        <v>2.4943108337507827</v>
      </c>
      <c r="AI81">
        <v>0</v>
      </c>
      <c r="AJ81">
        <v>0</v>
      </c>
      <c r="AK81">
        <v>1.2177722852222919</v>
      </c>
      <c r="AL81">
        <v>0</v>
      </c>
      <c r="AM81">
        <v>0.3719635692965978</v>
      </c>
      <c r="AN81">
        <v>1.2639319244416613E-2</v>
      </c>
      <c r="AO81">
        <v>0</v>
      </c>
      <c r="AP81">
        <v>0</v>
      </c>
      <c r="AQ81">
        <v>0.77861670340221234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89.06979336255479</v>
      </c>
      <c r="BA81">
        <v>4.8220941727825188</v>
      </c>
      <c r="BB81">
        <f t="shared" si="1"/>
        <v>110.53901043923952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2.6195395919996205</v>
      </c>
      <c r="L82">
        <v>1.4193763821560754</v>
      </c>
      <c r="M82">
        <v>2.3687424907866266</v>
      </c>
      <c r="N82">
        <v>2.5047447404988863</v>
      </c>
      <c r="O82">
        <v>2.7862996136399394</v>
      </c>
      <c r="P82">
        <v>3.5378592698513271</v>
      </c>
      <c r="Q82">
        <v>0</v>
      </c>
      <c r="R82">
        <v>1.1267867840006667</v>
      </c>
      <c r="S82">
        <v>0.58444564242280994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0.74225457107075754</v>
      </c>
      <c r="AC82">
        <v>0.21289687643498223</v>
      </c>
      <c r="AD82">
        <v>0.20074121790857857</v>
      </c>
      <c r="AE82">
        <v>0.78011375453976195</v>
      </c>
      <c r="AF82">
        <v>0.36193187841786684</v>
      </c>
      <c r="AG82">
        <v>1.1689332917971198</v>
      </c>
      <c r="AH82">
        <v>2.0035602586098933</v>
      </c>
      <c r="AI82">
        <v>0</v>
      </c>
      <c r="AJ82">
        <v>0</v>
      </c>
      <c r="AK82">
        <v>1.2177722852222919</v>
      </c>
      <c r="AL82">
        <v>0</v>
      </c>
      <c r="AM82">
        <v>0.3719635692965978</v>
      </c>
      <c r="AN82">
        <v>1.2639319244416613E-2</v>
      </c>
      <c r="AO82">
        <v>0</v>
      </c>
      <c r="AP82">
        <v>0</v>
      </c>
      <c r="AQ82">
        <v>0.38930833562930495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88.636282613233121</v>
      </c>
      <c r="BA82">
        <v>4.7253308459465844</v>
      </c>
      <c r="BB82">
        <f t="shared" si="1"/>
        <v>108.32086164081406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2.6195491036720711</v>
      </c>
      <c r="L83">
        <v>1.4193763821560754</v>
      </c>
      <c r="M83">
        <v>2.3687424907866266</v>
      </c>
      <c r="N83">
        <v>2.5047447404988863</v>
      </c>
      <c r="O83">
        <v>2.7862996136399394</v>
      </c>
      <c r="P83">
        <v>3.5378592698513271</v>
      </c>
      <c r="Q83">
        <v>0</v>
      </c>
      <c r="R83">
        <v>1.1267867840006667</v>
      </c>
      <c r="S83">
        <v>0.58444564242280994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0.74225457107075754</v>
      </c>
      <c r="AC83">
        <v>0</v>
      </c>
      <c r="AD83">
        <v>0</v>
      </c>
      <c r="AE83">
        <v>0.78011375453976195</v>
      </c>
      <c r="AF83">
        <v>0.36193187841786684</v>
      </c>
      <c r="AG83">
        <v>1.1689332917971198</v>
      </c>
      <c r="AH83">
        <v>1.5026701831559173</v>
      </c>
      <c r="AI83">
        <v>0</v>
      </c>
      <c r="AJ83">
        <v>0</v>
      </c>
      <c r="AK83">
        <v>1.2177722852222919</v>
      </c>
      <c r="AL83">
        <v>0</v>
      </c>
      <c r="AM83">
        <v>0.3719635692965978</v>
      </c>
      <c r="AN83">
        <v>1.2639319244416613E-2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88.239774577332483</v>
      </c>
      <c r="BA83">
        <v>4.6542568417070047</v>
      </c>
      <c r="BB83">
        <f t="shared" si="1"/>
        <v>106.6916006153986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2.6195355201330623</v>
      </c>
      <c r="L84">
        <v>1.4193763821560754</v>
      </c>
      <c r="M84">
        <v>2.3687424907866266</v>
      </c>
      <c r="N84">
        <v>2.5047447404988863</v>
      </c>
      <c r="O84">
        <v>2.7862996136399394</v>
      </c>
      <c r="P84">
        <v>3.5378592698513271</v>
      </c>
      <c r="Q84">
        <v>0</v>
      </c>
      <c r="R84">
        <v>1.1267867840006667</v>
      </c>
      <c r="S84">
        <v>0.58444564242280994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0.74225457107075754</v>
      </c>
      <c r="AC84">
        <v>0</v>
      </c>
      <c r="AD84">
        <v>0</v>
      </c>
      <c r="AE84">
        <v>0.78011375453976195</v>
      </c>
      <c r="AF84">
        <v>0.36193187841786684</v>
      </c>
      <c r="AG84">
        <v>1.1689332917971198</v>
      </c>
      <c r="AH84">
        <v>1.4195265009392608</v>
      </c>
      <c r="AI84">
        <v>0</v>
      </c>
      <c r="AJ84">
        <v>0</v>
      </c>
      <c r="AK84">
        <v>1.2177722852222919</v>
      </c>
      <c r="AL84">
        <v>0</v>
      </c>
      <c r="AM84">
        <v>0.3719635692965978</v>
      </c>
      <c r="AN84">
        <v>1.2639319244416613E-2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88.407396159465662</v>
      </c>
      <c r="BA84">
        <v>4.6577874501315897</v>
      </c>
      <c r="BB84">
        <f t="shared" si="1"/>
        <v>106.77253432335154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2.6195470621132131</v>
      </c>
      <c r="L85">
        <v>1.4193763821560754</v>
      </c>
      <c r="M85">
        <v>2.3687424907866266</v>
      </c>
      <c r="N85">
        <v>2.5047447404988863</v>
      </c>
      <c r="O85">
        <v>2.7862996136399394</v>
      </c>
      <c r="P85">
        <v>3.5378592698513271</v>
      </c>
      <c r="Q85">
        <v>0</v>
      </c>
      <c r="R85">
        <v>1.1267867840006667</v>
      </c>
      <c r="S85">
        <v>0.58444564242280994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0.74225457107075754</v>
      </c>
      <c r="AC85">
        <v>0</v>
      </c>
      <c r="AD85">
        <v>0</v>
      </c>
      <c r="AE85">
        <v>0.78011375453976195</v>
      </c>
      <c r="AF85">
        <v>0.36193187841786684</v>
      </c>
      <c r="AG85">
        <v>1.1689332917971198</v>
      </c>
      <c r="AH85">
        <v>0.89227380244207866</v>
      </c>
      <c r="AI85">
        <v>0</v>
      </c>
      <c r="AJ85">
        <v>0</v>
      </c>
      <c r="AK85">
        <v>1.2177722852222919</v>
      </c>
      <c r="AL85">
        <v>0</v>
      </c>
      <c r="AM85">
        <v>0.3719635692965978</v>
      </c>
      <c r="AN85">
        <v>1.2639319244416613E-2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88.212420162805245</v>
      </c>
      <c r="BA85">
        <v>4.6275987731287715</v>
      </c>
      <c r="BB85">
        <f t="shared" si="1"/>
        <v>106.08050584717691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2.6195640655374768</v>
      </c>
      <c r="L86">
        <v>1.4193763821560754</v>
      </c>
      <c r="M86">
        <v>2.3687424907866266</v>
      </c>
      <c r="N86">
        <v>2.5047447404988863</v>
      </c>
      <c r="O86">
        <v>2.7862996136399394</v>
      </c>
      <c r="P86">
        <v>3.5378592698513271</v>
      </c>
      <c r="Q86">
        <v>0</v>
      </c>
      <c r="R86">
        <v>1.1267867840006667</v>
      </c>
      <c r="S86">
        <v>0.58444564242280994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0.37112731371321228</v>
      </c>
      <c r="AC86">
        <v>0</v>
      </c>
      <c r="AD86">
        <v>0</v>
      </c>
      <c r="AE86">
        <v>0.78011375453976195</v>
      </c>
      <c r="AF86">
        <v>0.36193187841786684</v>
      </c>
      <c r="AG86">
        <v>1.1689332917971198</v>
      </c>
      <c r="AH86">
        <v>0.40557899718221657</v>
      </c>
      <c r="AI86">
        <v>0</v>
      </c>
      <c r="AJ86">
        <v>0</v>
      </c>
      <c r="AK86">
        <v>1.2177722852222919</v>
      </c>
      <c r="AL86">
        <v>0</v>
      </c>
      <c r="AM86">
        <v>0.3719635692965978</v>
      </c>
      <c r="AN86">
        <v>1.2639319244416613E-2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88.129999999999981</v>
      </c>
      <c r="BA86">
        <v>4.5882973588492337</v>
      </c>
      <c r="BB86">
        <f t="shared" si="1"/>
        <v>105.17958203945805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2.6195464627836245</v>
      </c>
      <c r="L87">
        <v>1.4193763821560754</v>
      </c>
      <c r="M87">
        <v>2.3687424907866266</v>
      </c>
      <c r="N87">
        <v>2.5047447404988863</v>
      </c>
      <c r="O87">
        <v>2.7862996136399394</v>
      </c>
      <c r="P87">
        <v>3.5378592698513271</v>
      </c>
      <c r="Q87">
        <v>0</v>
      </c>
      <c r="R87">
        <v>1.1267867840006667</v>
      </c>
      <c r="S87">
        <v>0.58437394061198877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0.78011375453976195</v>
      </c>
      <c r="AF87">
        <v>0.36193187841786684</v>
      </c>
      <c r="AG87">
        <v>1.1689332917971198</v>
      </c>
      <c r="AH87">
        <v>0</v>
      </c>
      <c r="AI87">
        <v>0</v>
      </c>
      <c r="AJ87">
        <v>0</v>
      </c>
      <c r="AK87">
        <v>1.2177722852222919</v>
      </c>
      <c r="AL87">
        <v>0</v>
      </c>
      <c r="AM87">
        <v>0.3719635692965978</v>
      </c>
      <c r="AN87">
        <v>1.2639319244416613E-2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88.234790231684386</v>
      </c>
      <c r="BA87">
        <v>4.56020753380741</v>
      </c>
      <c r="BB87">
        <f t="shared" si="1"/>
        <v>104.53566648072416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2.6195668640368193</v>
      </c>
      <c r="L88">
        <v>1.4193763821560754</v>
      </c>
      <c r="M88">
        <v>2.3687424907866266</v>
      </c>
      <c r="N88">
        <v>2.5047447404988863</v>
      </c>
      <c r="O88">
        <v>2.7862996136399394</v>
      </c>
      <c r="P88">
        <v>3.5378592698513271</v>
      </c>
      <c r="Q88">
        <v>0</v>
      </c>
      <c r="R88">
        <v>1.1267867840006667</v>
      </c>
      <c r="S88">
        <v>0.58437394061198877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0.78011375453976195</v>
      </c>
      <c r="AF88">
        <v>0.36193187841786684</v>
      </c>
      <c r="AG88">
        <v>1.1689332917971198</v>
      </c>
      <c r="AH88">
        <v>0</v>
      </c>
      <c r="AI88">
        <v>0</v>
      </c>
      <c r="AJ88">
        <v>0</v>
      </c>
      <c r="AK88">
        <v>1.2177722852222919</v>
      </c>
      <c r="AL88">
        <v>0</v>
      </c>
      <c r="AM88">
        <v>0.3719635692965978</v>
      </c>
      <c r="AN88">
        <v>1.2639319244416613E-2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88.464387393028574</v>
      </c>
      <c r="BA88">
        <v>4.5698055479239823</v>
      </c>
      <c r="BB88">
        <f t="shared" si="1"/>
        <v>104.75568602920498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2.6195441922916367</v>
      </c>
      <c r="L89">
        <v>1.4193763821560754</v>
      </c>
      <c r="M89">
        <v>2.3687424907866266</v>
      </c>
      <c r="N89">
        <v>2.5047447404988863</v>
      </c>
      <c r="O89">
        <v>2.7862996136399394</v>
      </c>
      <c r="P89">
        <v>3.5378592698513271</v>
      </c>
      <c r="Q89">
        <v>0</v>
      </c>
      <c r="R89">
        <v>1.1267867840006667</v>
      </c>
      <c r="S89">
        <v>0.58437394061198877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0.78011375453976195</v>
      </c>
      <c r="AF89">
        <v>0.36193187841786684</v>
      </c>
      <c r="AG89">
        <v>1.1689332917971198</v>
      </c>
      <c r="AH89">
        <v>0</v>
      </c>
      <c r="AI89">
        <v>0</v>
      </c>
      <c r="AJ89">
        <v>0</v>
      </c>
      <c r="AK89">
        <v>1.2177722852222919</v>
      </c>
      <c r="AL89">
        <v>0</v>
      </c>
      <c r="AM89">
        <v>0.3719635692965978</v>
      </c>
      <c r="AN89">
        <v>1.2639319244416613E-2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88.469942600709643</v>
      </c>
      <c r="BA89">
        <v>4.5700368079260993</v>
      </c>
      <c r="BB89">
        <f t="shared" si="1"/>
        <v>104.76098730513874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2.6195441922916367</v>
      </c>
      <c r="L90">
        <v>1.4193763821560754</v>
      </c>
      <c r="M90">
        <v>2.3687424907866266</v>
      </c>
      <c r="N90">
        <v>2.5047447404988863</v>
      </c>
      <c r="O90">
        <v>2.7862996136399394</v>
      </c>
      <c r="P90">
        <v>3.5378592698513271</v>
      </c>
      <c r="Q90">
        <v>0</v>
      </c>
      <c r="R90">
        <v>1.1267867840006667</v>
      </c>
      <c r="S90">
        <v>0.58437394061198877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0.78011375453976195</v>
      </c>
      <c r="AF90">
        <v>0.36193187841786684</v>
      </c>
      <c r="AG90">
        <v>1.1689332917971198</v>
      </c>
      <c r="AH90">
        <v>0</v>
      </c>
      <c r="AI90">
        <v>9.1213866624921716E-2</v>
      </c>
      <c r="AJ90">
        <v>0</v>
      </c>
      <c r="AK90">
        <v>1.2177722852222919</v>
      </c>
      <c r="AL90">
        <v>0</v>
      </c>
      <c r="AM90">
        <v>0.3719635692965978</v>
      </c>
      <c r="AN90">
        <v>1.2639319244416613E-2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88.436038405343339</v>
      </c>
      <c r="BA90">
        <v>4.5724323521847205</v>
      </c>
      <c r="BB90">
        <f t="shared" si="1"/>
        <v>104.81590143213874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2.5881861030548077</v>
      </c>
      <c r="L91">
        <v>1.4193763821560754</v>
      </c>
      <c r="M91">
        <v>2.3687424907866266</v>
      </c>
      <c r="N91">
        <v>2.5047447404988863</v>
      </c>
      <c r="O91">
        <v>2.7862996136399394</v>
      </c>
      <c r="P91">
        <v>3.5378592698513271</v>
      </c>
      <c r="Q91">
        <v>0</v>
      </c>
      <c r="R91">
        <v>1.1267867840006667</v>
      </c>
      <c r="S91">
        <v>0.58437394061198877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0.78011375453976195</v>
      </c>
      <c r="AF91">
        <v>0.36193187841786684</v>
      </c>
      <c r="AG91">
        <v>1.1689332917971198</v>
      </c>
      <c r="AH91">
        <v>0</v>
      </c>
      <c r="AI91">
        <v>0.39526004070131487</v>
      </c>
      <c r="AJ91">
        <v>0</v>
      </c>
      <c r="AK91">
        <v>1.2177722852222919</v>
      </c>
      <c r="AL91">
        <v>0</v>
      </c>
      <c r="AM91">
        <v>0.3719635692965978</v>
      </c>
      <c r="AN91">
        <v>1.2639319244416613E-2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88.548242538092254</v>
      </c>
      <c r="BA91">
        <v>4.5885208468799199</v>
      </c>
      <c r="BB91">
        <f t="shared" si="1"/>
        <v>105.18470515503203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2.6194922284083186</v>
      </c>
      <c r="L92">
        <v>1.4193763821560754</v>
      </c>
      <c r="M92">
        <v>2.3687424907866266</v>
      </c>
      <c r="N92">
        <v>2.5047447404988863</v>
      </c>
      <c r="O92">
        <v>2.7862996136399394</v>
      </c>
      <c r="P92">
        <v>3.5378592698513271</v>
      </c>
      <c r="Q92">
        <v>0</v>
      </c>
      <c r="R92">
        <v>1.1267867840006667</v>
      </c>
      <c r="S92">
        <v>0.58437394061198877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0.78011375453976195</v>
      </c>
      <c r="AF92">
        <v>0.36193187841786684</v>
      </c>
      <c r="AG92">
        <v>1.1689332917971198</v>
      </c>
      <c r="AH92">
        <v>0</v>
      </c>
      <c r="AI92">
        <v>0.39526004070131487</v>
      </c>
      <c r="AJ92">
        <v>0</v>
      </c>
      <c r="AK92">
        <v>1.2177722852222919</v>
      </c>
      <c r="AL92">
        <v>0</v>
      </c>
      <c r="AM92">
        <v>0.3719635692965978</v>
      </c>
      <c r="AN92">
        <v>1.2639319244416613E-2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88.506512210394462</v>
      </c>
      <c r="BA92">
        <v>4.5880851152219178</v>
      </c>
      <c r="BB92">
        <f t="shared" si="1"/>
        <v>105.17471668434575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2.6194827550238915</v>
      </c>
      <c r="L93">
        <v>1.4193763821560754</v>
      </c>
      <c r="M93">
        <v>2.3687424907866266</v>
      </c>
      <c r="N93">
        <v>2.5047447404988863</v>
      </c>
      <c r="O93">
        <v>2.7862996136399394</v>
      </c>
      <c r="P93">
        <v>3.5378592698513271</v>
      </c>
      <c r="Q93">
        <v>0</v>
      </c>
      <c r="R93">
        <v>1.1267867840006667</v>
      </c>
      <c r="S93">
        <v>0.58437394061198877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0.38872065497808395</v>
      </c>
      <c r="AF93">
        <v>0.17457890836986012</v>
      </c>
      <c r="AG93">
        <v>1.1689332917971198</v>
      </c>
      <c r="AH93">
        <v>0</v>
      </c>
      <c r="AI93">
        <v>0.39526004070131487</v>
      </c>
      <c r="AJ93">
        <v>0</v>
      </c>
      <c r="AK93">
        <v>1.2177722852222919</v>
      </c>
      <c r="AL93">
        <v>0</v>
      </c>
      <c r="AM93">
        <v>0.3719635692965978</v>
      </c>
      <c r="AN93">
        <v>1.2639319244416613E-2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88.550114798580665</v>
      </c>
      <c r="BA93">
        <v>4.5657157217109505</v>
      </c>
      <c r="BB93">
        <f t="shared" si="1"/>
        <v>104.66193312304881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2.6195059840626822</v>
      </c>
      <c r="L94">
        <v>1.4193785096770075</v>
      </c>
      <c r="M94">
        <v>2.3687424907866266</v>
      </c>
      <c r="N94">
        <v>2.5047447404988863</v>
      </c>
      <c r="O94">
        <v>2.7862996136399394</v>
      </c>
      <c r="P94">
        <v>3.5378592698513271</v>
      </c>
      <c r="Q94">
        <v>0</v>
      </c>
      <c r="R94">
        <v>1.1267867840006667</v>
      </c>
      <c r="S94">
        <v>0.58437394061198877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0.17457890836986012</v>
      </c>
      <c r="AG94">
        <v>1.1689332917971198</v>
      </c>
      <c r="AH94">
        <v>0</v>
      </c>
      <c r="AI94">
        <v>0.39526004070131487</v>
      </c>
      <c r="AJ94">
        <v>0</v>
      </c>
      <c r="AK94">
        <v>1.2177722852222919</v>
      </c>
      <c r="AL94">
        <v>0</v>
      </c>
      <c r="AM94">
        <v>0.3719635692965978</v>
      </c>
      <c r="AN94">
        <v>1.2639319244416613E-2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87.733539970778537</v>
      </c>
      <c r="BA94">
        <v>4.5153354304349378</v>
      </c>
      <c r="BB94">
        <f t="shared" si="1"/>
        <v>103.50704328810434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2.6195309454793554</v>
      </c>
      <c r="L95">
        <v>1.4193220152961867</v>
      </c>
      <c r="M95">
        <v>2.3687424907866266</v>
      </c>
      <c r="N95">
        <v>2.5047447404988863</v>
      </c>
      <c r="O95">
        <v>2.7862996136399394</v>
      </c>
      <c r="P95">
        <v>3.5378592698513271</v>
      </c>
      <c r="Q95">
        <v>0</v>
      </c>
      <c r="R95">
        <v>1.1267867840006667</v>
      </c>
      <c r="S95">
        <v>0.58437394061198877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0.17457890836986012</v>
      </c>
      <c r="AG95">
        <v>1.1689332917971198</v>
      </c>
      <c r="AH95">
        <v>0</v>
      </c>
      <c r="AI95">
        <v>0.39526004070131487</v>
      </c>
      <c r="AJ95">
        <v>0</v>
      </c>
      <c r="AK95">
        <v>1.2177722852222919</v>
      </c>
      <c r="AL95">
        <v>0</v>
      </c>
      <c r="AM95">
        <v>0.3719635692965978</v>
      </c>
      <c r="AN95">
        <v>1.2639319244416613E-2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78.372237528699628</v>
      </c>
      <c r="BA95">
        <v>4.124031670278141</v>
      </c>
      <c r="BB95">
        <f t="shared" si="1"/>
        <v>94.537013073218063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2.6195217663638419</v>
      </c>
      <c r="L96">
        <v>1.4297921886193334</v>
      </c>
      <c r="M96">
        <v>2.3687424907866266</v>
      </c>
      <c r="N96">
        <v>2.5047447404988863</v>
      </c>
      <c r="O96">
        <v>2.7862996136399394</v>
      </c>
      <c r="P96">
        <v>3.5378592698513271</v>
      </c>
      <c r="Q96">
        <v>0</v>
      </c>
      <c r="R96">
        <v>1.1267867840006667</v>
      </c>
      <c r="S96">
        <v>0.58437394061198877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0.17457890836986012</v>
      </c>
      <c r="AG96">
        <v>1.1689332917971198</v>
      </c>
      <c r="AH96">
        <v>0</v>
      </c>
      <c r="AI96">
        <v>0.39526004070131487</v>
      </c>
      <c r="AJ96">
        <v>0</v>
      </c>
      <c r="AK96">
        <v>1.2177722852222919</v>
      </c>
      <c r="AL96">
        <v>0</v>
      </c>
      <c r="AM96">
        <v>0.3719635692965978</v>
      </c>
      <c r="AN96">
        <v>1.2639319244416613E-2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78.372237528699628</v>
      </c>
      <c r="BA96">
        <v>4.1244689398360199</v>
      </c>
      <c r="BB96">
        <f t="shared" si="1"/>
        <v>94.547036797867818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2.6195043114774004</v>
      </c>
      <c r="L97">
        <v>1.3253800764306516</v>
      </c>
      <c r="M97">
        <v>2.3687424907866266</v>
      </c>
      <c r="N97">
        <v>2.5047447404988863</v>
      </c>
      <c r="O97">
        <v>2.7862996136399394</v>
      </c>
      <c r="P97">
        <v>3.5378592698513271</v>
      </c>
      <c r="Q97">
        <v>0</v>
      </c>
      <c r="R97">
        <v>1.1267867840006667</v>
      </c>
      <c r="S97">
        <v>0.58437394061198877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0.17457890836986012</v>
      </c>
      <c r="AG97">
        <v>1.1689332917971198</v>
      </c>
      <c r="AH97">
        <v>0</v>
      </c>
      <c r="AI97">
        <v>9.1213866624921716E-2</v>
      </c>
      <c r="AJ97">
        <v>0</v>
      </c>
      <c r="AK97">
        <v>1.2177722852222919</v>
      </c>
      <c r="AL97">
        <v>0</v>
      </c>
      <c r="AM97">
        <v>0.3719635692965978</v>
      </c>
      <c r="AN97">
        <v>1.2639319244416613E-2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78.372237528699628</v>
      </c>
      <c r="BA97">
        <v>4.1073946538558861</v>
      </c>
      <c r="BB97">
        <f t="shared" si="1"/>
        <v>94.155635342696428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2.6195298866712271</v>
      </c>
      <c r="L98">
        <v>1.4193151593806581</v>
      </c>
      <c r="M98">
        <v>2.3687424907866266</v>
      </c>
      <c r="N98">
        <v>2.5047447404988863</v>
      </c>
      <c r="O98">
        <v>2.7862996136399394</v>
      </c>
      <c r="P98">
        <v>3.5378592698513271</v>
      </c>
      <c r="Q98">
        <v>0</v>
      </c>
      <c r="R98">
        <v>1.1267867840006667</v>
      </c>
      <c r="S98">
        <v>0.58437394061198877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0.17457890836986012</v>
      </c>
      <c r="AG98">
        <v>1.1689332917971198</v>
      </c>
      <c r="AH98">
        <v>0</v>
      </c>
      <c r="AI98">
        <v>0</v>
      </c>
      <c r="AJ98">
        <v>0</v>
      </c>
      <c r="AK98">
        <v>1.2177722852222919</v>
      </c>
      <c r="AL98">
        <v>0</v>
      </c>
      <c r="AM98">
        <v>0.3719635692965978</v>
      </c>
      <c r="AN98">
        <v>1.2639319244416613E-2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78.372237528699628</v>
      </c>
      <c r="BA98">
        <v>4.1075094697413768</v>
      </c>
      <c r="BB98">
        <f t="shared" si="1"/>
        <v>94.158267318329862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4.7232313997456248E-2</v>
      </c>
      <c r="L99">
        <f t="shared" si="2"/>
        <v>3.4424177262146111E-2</v>
      </c>
      <c r="M99">
        <f t="shared" si="2"/>
        <v>5.6823763010842562E-2</v>
      </c>
      <c r="N99">
        <f t="shared" si="2"/>
        <v>6.0113873771973386E-2</v>
      </c>
      <c r="O99">
        <f t="shared" si="2"/>
        <v>6.6871190727358379E-2</v>
      </c>
      <c r="P99">
        <f t="shared" si="2"/>
        <v>8.4553322051908963E-2</v>
      </c>
      <c r="Q99">
        <f t="shared" si="2"/>
        <v>0</v>
      </c>
      <c r="R99">
        <f t="shared" si="2"/>
        <v>2.6976476014528915E-2</v>
      </c>
      <c r="S99">
        <f t="shared" si="2"/>
        <v>1.409857342873142E-2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6.6139917055416378E-3</v>
      </c>
      <c r="AC99">
        <f t="shared" si="2"/>
        <v>3.1537327562095601E-3</v>
      </c>
      <c r="AD99">
        <f t="shared" si="2"/>
        <v>2.3564280356919223E-3</v>
      </c>
      <c r="AE99">
        <f t="shared" si="2"/>
        <v>1.0036949386975582E-2</v>
      </c>
      <c r="AF99">
        <f t="shared" si="2"/>
        <v>5.6652984536370247E-3</v>
      </c>
      <c r="AG99">
        <f t="shared" si="2"/>
        <v>2.8054399003130837E-2</v>
      </c>
      <c r="AH99">
        <f t="shared" si="2"/>
        <v>1.500642294434878E-2</v>
      </c>
      <c r="AI99">
        <f t="shared" si="2"/>
        <v>1.2769939887288661E-3</v>
      </c>
      <c r="AJ99">
        <f t="shared" si="2"/>
        <v>0</v>
      </c>
      <c r="AK99">
        <f t="shared" si="2"/>
        <v>2.9226534845335023E-2</v>
      </c>
      <c r="AL99">
        <f t="shared" si="2"/>
        <v>0</v>
      </c>
      <c r="AM99">
        <f t="shared" si="2"/>
        <v>8.9271256631183338E-3</v>
      </c>
      <c r="AN99">
        <f t="shared" si="2"/>
        <v>3.0334366186599867E-4</v>
      </c>
      <c r="AO99">
        <f t="shared" si="2"/>
        <v>0</v>
      </c>
      <c r="AP99">
        <f t="shared" si="2"/>
        <v>0</v>
      </c>
      <c r="AQ99">
        <f t="shared" si="2"/>
        <v>1.3831656775725312E-2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1.9721882701941134</v>
      </c>
      <c r="BA99">
        <f t="shared" si="2"/>
        <v>0.10398731621499747</v>
      </c>
      <c r="BB99">
        <f t="shared" si="1"/>
        <v>2.3837475214643709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13.908688165309956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0.58138316530995482</v>
      </c>
      <c r="BB3">
        <f>SUM(B3:AZ3)-BA3</f>
        <v>13.327305000000001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14.26762784387393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0.59638684387392971</v>
      </c>
      <c r="BB4">
        <f t="shared" ref="BB4:BB67" si="0">SUM(B4:AZ4)-BA4</f>
        <v>13.671241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13.201599874765185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0.55182687476518488</v>
      </c>
      <c r="BB5">
        <f t="shared" si="0"/>
        <v>12.649773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15.034362346065539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0.62843634606553955</v>
      </c>
      <c r="BB6">
        <f t="shared" si="0"/>
        <v>14.405925999999999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15.034362346065539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0.62843634606553955</v>
      </c>
      <c r="BB7">
        <f t="shared" si="0"/>
        <v>14.405925999999999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15.034362346065539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0.62843634606553955</v>
      </c>
      <c r="BB8">
        <f t="shared" si="0"/>
        <v>14.405925999999999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15.034362346065539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0.62843634606553955</v>
      </c>
      <c r="BB9">
        <f t="shared" si="0"/>
        <v>14.405925999999999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15.034362346065539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0.62843634606553955</v>
      </c>
      <c r="BB10">
        <f t="shared" si="0"/>
        <v>14.405925999999999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14.85261323314548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0.62083923314547995</v>
      </c>
      <c r="BB11">
        <f t="shared" si="0"/>
        <v>14.231774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15.034362346065539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0.62843634606553955</v>
      </c>
      <c r="BB12">
        <f t="shared" si="0"/>
        <v>14.405925999999999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14.568559799624294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0.6089657996242952</v>
      </c>
      <c r="BB13">
        <f t="shared" si="0"/>
        <v>13.959593999999999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14.618235232728029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0.61104223272803004</v>
      </c>
      <c r="BB14">
        <f t="shared" si="0"/>
        <v>14.007192999999999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15.034362346065539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0.62843634606553955</v>
      </c>
      <c r="BB15">
        <f t="shared" si="0"/>
        <v>14.405925999999999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15.034362346065539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0.62843634606553955</v>
      </c>
      <c r="BB16">
        <f t="shared" si="0"/>
        <v>14.405925999999999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15.034362346065539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0.62843634606553955</v>
      </c>
      <c r="BB17">
        <f t="shared" si="0"/>
        <v>14.405925999999999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15.034362346065539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0.62843634606553955</v>
      </c>
      <c r="BB18">
        <f t="shared" si="0"/>
        <v>14.405925999999999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15.034362346065539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0.62843634606553955</v>
      </c>
      <c r="BB19">
        <f t="shared" si="0"/>
        <v>14.405925999999999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15.034362346065539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0.62843634606553955</v>
      </c>
      <c r="BB20">
        <f t="shared" si="0"/>
        <v>14.405925999999999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15.034362346065539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0.62843634606553955</v>
      </c>
      <c r="BB21">
        <f t="shared" si="0"/>
        <v>14.405925999999999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15.034362346065539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0.62843634606553955</v>
      </c>
      <c r="BB22">
        <f t="shared" si="0"/>
        <v>14.405925999999999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15.034362346065539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0.62843634606553955</v>
      </c>
      <c r="BB23">
        <f t="shared" si="0"/>
        <v>14.405925999999999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15.034362346065539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0.62843634606553955</v>
      </c>
      <c r="BB24">
        <f t="shared" si="0"/>
        <v>14.405925999999999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15.034362346065539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0.62843634606553955</v>
      </c>
      <c r="BB25">
        <f t="shared" si="0"/>
        <v>14.405925999999999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15.034362346065539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0.62843634606553955</v>
      </c>
      <c r="BB26">
        <f t="shared" si="0"/>
        <v>14.405925999999999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15.034362346065539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0.62843634606553955</v>
      </c>
      <c r="BB27">
        <f t="shared" si="0"/>
        <v>14.405925999999999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15.034362346065539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0.62843634606553955</v>
      </c>
      <c r="BB28">
        <f t="shared" si="0"/>
        <v>14.405925999999999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15.034362346065539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0.62843634606553955</v>
      </c>
      <c r="BB29">
        <f t="shared" si="0"/>
        <v>14.405925999999999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15.034362346065539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0.62843634606553955</v>
      </c>
      <c r="BB30">
        <f t="shared" si="0"/>
        <v>14.405925999999999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15.034362346065539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0.62843634606553955</v>
      </c>
      <c r="BB31">
        <f t="shared" si="0"/>
        <v>14.405925999999999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15.034362346065539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0.62843634606553955</v>
      </c>
      <c r="BB32">
        <f t="shared" si="0"/>
        <v>14.405925999999999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15.034362346065539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0.62843634606553955</v>
      </c>
      <c r="BB33">
        <f t="shared" si="0"/>
        <v>14.405925999999999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15.034362346065539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0.62843634606553955</v>
      </c>
      <c r="BB34">
        <f t="shared" si="0"/>
        <v>14.405925999999999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15.034362346065539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0.62843634606553955</v>
      </c>
      <c r="BB35">
        <f t="shared" si="0"/>
        <v>14.405925999999999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15.034362346065539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0.62843634606553955</v>
      </c>
      <c r="BB36">
        <f t="shared" si="0"/>
        <v>14.405925999999999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15.034362346065539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0.62843634606553955</v>
      </c>
      <c r="BB37">
        <f t="shared" si="0"/>
        <v>14.405925999999999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15.034362346065539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0.62843634606553955</v>
      </c>
      <c r="BB38">
        <f t="shared" si="0"/>
        <v>14.405925999999999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15.034362346065539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0.62843634606553955</v>
      </c>
      <c r="BB39">
        <f t="shared" si="0"/>
        <v>14.405925999999999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15.034362346065539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0.62843634606553955</v>
      </c>
      <c r="BB40">
        <f t="shared" si="0"/>
        <v>14.405925999999999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15.034362346065539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0.62843634606553955</v>
      </c>
      <c r="BB41">
        <f t="shared" si="0"/>
        <v>14.405925999999999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15.034362346065539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0.62843634606553955</v>
      </c>
      <c r="BB42">
        <f t="shared" si="0"/>
        <v>14.405925999999999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15.034362346065539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0.62843634606553955</v>
      </c>
      <c r="BB43">
        <f t="shared" si="0"/>
        <v>14.405925999999999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15.034362346065539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0.62843634606553955</v>
      </c>
      <c r="BB44">
        <f t="shared" si="0"/>
        <v>14.405925999999999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15.034362346065539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0.62843634606553955</v>
      </c>
      <c r="BB45">
        <f t="shared" si="0"/>
        <v>14.405925999999999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15.034362346065539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0.62843634606553955</v>
      </c>
      <c r="BB46">
        <f t="shared" si="0"/>
        <v>14.405925999999999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15.034362346065539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0.62843634606553955</v>
      </c>
      <c r="BB47">
        <f t="shared" si="0"/>
        <v>14.405925999999999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15.034362346065539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0.62843634606553955</v>
      </c>
      <c r="BB48">
        <f t="shared" si="0"/>
        <v>14.405925999999999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15.034362346065539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0.62843634606553955</v>
      </c>
      <c r="BB49">
        <f t="shared" si="0"/>
        <v>14.405925999999999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15.034362346065539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0.62843634606553955</v>
      </c>
      <c r="BB50">
        <f t="shared" si="0"/>
        <v>14.405925999999999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15.034362346065539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0.62843634606553955</v>
      </c>
      <c r="BB51">
        <f t="shared" si="0"/>
        <v>14.405925999999999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15.034362346065539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0.62843634606553955</v>
      </c>
      <c r="BB52">
        <f t="shared" si="0"/>
        <v>14.405925999999999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15.034362346065539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0.62843634606553955</v>
      </c>
      <c r="BB53">
        <f t="shared" si="0"/>
        <v>14.405925999999999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15.034362346065539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0.62843634606553955</v>
      </c>
      <c r="BB54">
        <f t="shared" si="0"/>
        <v>14.405925999999999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15.034362346065539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0.62843634606553955</v>
      </c>
      <c r="BB55">
        <f t="shared" si="0"/>
        <v>14.405925999999999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15.034362346065539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0.62843634606553955</v>
      </c>
      <c r="BB56">
        <f t="shared" si="0"/>
        <v>14.405925999999999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15.034362346065539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0.62843634606553955</v>
      </c>
      <c r="BB57">
        <f t="shared" si="0"/>
        <v>14.405925999999999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15.034362346065539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0.62843634606553955</v>
      </c>
      <c r="BB58">
        <f t="shared" si="0"/>
        <v>14.405925999999999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15.034362346065539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0.62843634606553955</v>
      </c>
      <c r="BB59">
        <f t="shared" si="0"/>
        <v>14.405925999999999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15.034362346065539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0.62843634606553955</v>
      </c>
      <c r="BB60">
        <f t="shared" si="0"/>
        <v>14.405925999999999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15.034362346065539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0.62843634606553955</v>
      </c>
      <c r="BB61">
        <f t="shared" si="0"/>
        <v>14.405925999999999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15.034362346065539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0.62843634606553955</v>
      </c>
      <c r="BB62">
        <f t="shared" si="0"/>
        <v>14.405925999999999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15.034362346065539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0.62843634606553955</v>
      </c>
      <c r="BB63">
        <f t="shared" si="0"/>
        <v>14.405925999999999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15.034362346065539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0.62843634606553955</v>
      </c>
      <c r="BB64">
        <f t="shared" si="0"/>
        <v>14.405925999999999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15.034362346065539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0.62843634606553955</v>
      </c>
      <c r="BB65">
        <f t="shared" si="0"/>
        <v>14.405925999999999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15.034362346065539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0.62843634606553955</v>
      </c>
      <c r="BB66">
        <f t="shared" si="0"/>
        <v>14.405925999999999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15.034362346065539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0.62843634606553955</v>
      </c>
      <c r="BB67">
        <f t="shared" si="0"/>
        <v>14.405925999999999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15.034362346065539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0.62843634606553955</v>
      </c>
      <c r="BB68">
        <f t="shared" ref="BB68:BB99" si="1">SUM(B68:AZ68)-BA68</f>
        <v>14.405925999999999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15.034362346065539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0.62843634606553955</v>
      </c>
      <c r="BB69">
        <f t="shared" si="1"/>
        <v>14.405925999999999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15.034362346065539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0.62843634606553955</v>
      </c>
      <c r="BB70">
        <f t="shared" si="1"/>
        <v>14.405925999999999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15.034362346065539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0.62843634606553955</v>
      </c>
      <c r="BB71">
        <f t="shared" si="1"/>
        <v>14.405925999999999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15.034362346065539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0.62843634606553955</v>
      </c>
      <c r="BB72">
        <f t="shared" si="1"/>
        <v>14.405925999999999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15.034362346065539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0.62843634606553955</v>
      </c>
      <c r="BB73">
        <f t="shared" si="1"/>
        <v>14.405925999999999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15.034362346065539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0.62843634606553955</v>
      </c>
      <c r="BB74">
        <f t="shared" si="1"/>
        <v>14.405925999999999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15.034362346065539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0.62843634606553955</v>
      </c>
      <c r="BB75">
        <f t="shared" si="1"/>
        <v>14.405925999999999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15.034362346065539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0.62843634606553955</v>
      </c>
      <c r="BB76">
        <f t="shared" si="1"/>
        <v>14.405925999999999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15.034362346065539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0.62843634606553955</v>
      </c>
      <c r="BB77">
        <f t="shared" si="1"/>
        <v>14.405925999999999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15.034362346065539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0.62843634606553955</v>
      </c>
      <c r="BB78">
        <f t="shared" si="1"/>
        <v>14.405925999999999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15.034362346065539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0.62843634606553955</v>
      </c>
      <c r="BB79">
        <f t="shared" si="1"/>
        <v>14.405925999999999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15.034362346065539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0.62843634606553955</v>
      </c>
      <c r="BB80">
        <f t="shared" si="1"/>
        <v>14.405925999999999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15.034362346065539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0.62843634606553955</v>
      </c>
      <c r="BB81">
        <f t="shared" si="1"/>
        <v>14.405925999999999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15.034362346065539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0.62843634606553955</v>
      </c>
      <c r="BB82">
        <f t="shared" si="1"/>
        <v>14.405925999999999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15.034362346065539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0.62843634606553955</v>
      </c>
      <c r="BB83">
        <f t="shared" si="1"/>
        <v>14.405925999999999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15.034362346065539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0.62843634606553955</v>
      </c>
      <c r="BB84">
        <f t="shared" si="1"/>
        <v>14.405925999999999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15.034362346065539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0.62843634606553955</v>
      </c>
      <c r="BB85">
        <f t="shared" si="1"/>
        <v>14.405925999999999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15.034362346065539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0.62843634606553955</v>
      </c>
      <c r="BB86">
        <f t="shared" si="1"/>
        <v>14.405925999999999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15.034362346065539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0.62843634606553955</v>
      </c>
      <c r="BB87">
        <f t="shared" si="1"/>
        <v>14.405925999999999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15.034362346065539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0.62843634606553955</v>
      </c>
      <c r="BB88">
        <f t="shared" si="1"/>
        <v>14.405925999999999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15.034362346065539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0.62843634606553955</v>
      </c>
      <c r="BB89">
        <f t="shared" si="1"/>
        <v>14.405925999999999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15.034362346065539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0.62843634606553955</v>
      </c>
      <c r="BB90">
        <f t="shared" si="1"/>
        <v>14.405925999999999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15.034362346065539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0.62843634606553955</v>
      </c>
      <c r="BB91">
        <f t="shared" si="1"/>
        <v>14.405925999999999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15.034362346065539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0.62843634606553955</v>
      </c>
      <c r="BB92">
        <f t="shared" si="1"/>
        <v>14.405925999999999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15.034362346065539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0.62843634606553955</v>
      </c>
      <c r="BB93">
        <f t="shared" si="1"/>
        <v>14.405925999999999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15.034362346065539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0.62843634606553955</v>
      </c>
      <c r="BB94">
        <f t="shared" si="1"/>
        <v>14.405925999999999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15.034362346065539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0.62843634606553955</v>
      </c>
      <c r="BB95">
        <f t="shared" si="1"/>
        <v>14.405925999999999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15.034362346065539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0.62843634606553955</v>
      </c>
      <c r="BB96">
        <f t="shared" si="1"/>
        <v>14.405925999999999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15.034362346065539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0.62843634606553955</v>
      </c>
      <c r="BB97">
        <f t="shared" si="1"/>
        <v>14.405925999999999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15.034362346065539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0.62843634606553955</v>
      </c>
      <c r="BB98">
        <f t="shared" si="1"/>
        <v>14.405925999999999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0.3596274838238368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1.5032428823836388E-2</v>
      </c>
      <c r="BB99">
        <f t="shared" si="1"/>
        <v>0.34459505500000043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303.52</v>
      </c>
      <c r="L3" s="206">
        <v>0</v>
      </c>
      <c r="M3" s="206">
        <v>60.3</v>
      </c>
      <c r="N3" s="206">
        <v>49.21</v>
      </c>
      <c r="O3" s="206">
        <v>69.459999999999994</v>
      </c>
      <c r="P3" s="206">
        <v>19.329999999999998</v>
      </c>
      <c r="Q3" s="206">
        <v>0</v>
      </c>
      <c r="R3" s="206">
        <v>17.61</v>
      </c>
      <c r="S3" s="206">
        <v>10.99</v>
      </c>
      <c r="T3" s="206">
        <v>0</v>
      </c>
      <c r="U3" s="206">
        <v>49.72</v>
      </c>
      <c r="V3" s="206">
        <v>6.15</v>
      </c>
      <c r="W3" s="206">
        <v>16.940000000000001</v>
      </c>
      <c r="X3" s="206">
        <v>62.23</v>
      </c>
      <c r="Y3" s="206">
        <v>0</v>
      </c>
      <c r="Z3" s="206">
        <v>58.71</v>
      </c>
      <c r="AA3" s="206">
        <v>38.06</v>
      </c>
      <c r="AB3" s="206">
        <v>0</v>
      </c>
      <c r="AC3" s="206">
        <v>14.54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369.43</v>
      </c>
      <c r="L4" s="206">
        <v>5.5</v>
      </c>
      <c r="M4" s="206">
        <v>60.3</v>
      </c>
      <c r="N4" s="206">
        <v>49.21</v>
      </c>
      <c r="O4" s="206">
        <v>69.459999999999994</v>
      </c>
      <c r="P4" s="206">
        <v>19.329999999999998</v>
      </c>
      <c r="Q4" s="206">
        <v>0</v>
      </c>
      <c r="R4" s="206">
        <v>17.600000000000001</v>
      </c>
      <c r="S4" s="206">
        <v>10.99</v>
      </c>
      <c r="T4" s="206">
        <v>0</v>
      </c>
      <c r="U4" s="206">
        <v>49.72</v>
      </c>
      <c r="V4" s="206">
        <v>7.97</v>
      </c>
      <c r="W4" s="206">
        <v>16.2</v>
      </c>
      <c r="X4" s="206">
        <v>62.24</v>
      </c>
      <c r="Y4" s="206">
        <v>0</v>
      </c>
      <c r="Z4" s="206">
        <v>58.71</v>
      </c>
      <c r="AA4" s="206">
        <v>38.06</v>
      </c>
      <c r="AB4" s="206">
        <v>0</v>
      </c>
      <c r="AC4" s="206">
        <v>14.54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436.55</v>
      </c>
      <c r="L5" s="206">
        <v>4.2300000000000004</v>
      </c>
      <c r="M5" s="206">
        <v>60.3</v>
      </c>
      <c r="N5" s="206">
        <v>49.21</v>
      </c>
      <c r="O5" s="206">
        <v>69.459999999999994</v>
      </c>
      <c r="P5" s="206">
        <v>19.329999999999998</v>
      </c>
      <c r="Q5" s="206">
        <v>0</v>
      </c>
      <c r="R5" s="206">
        <v>17.600000000000001</v>
      </c>
      <c r="S5" s="206">
        <v>10.99</v>
      </c>
      <c r="T5" s="206">
        <v>0</v>
      </c>
      <c r="U5" s="206">
        <v>49.72</v>
      </c>
      <c r="V5" s="206">
        <v>7.97</v>
      </c>
      <c r="W5" s="206">
        <v>16.2</v>
      </c>
      <c r="X5" s="206">
        <v>62.24</v>
      </c>
      <c r="Y5" s="206">
        <v>0</v>
      </c>
      <c r="Z5" s="206">
        <v>58.71</v>
      </c>
      <c r="AA5" s="206">
        <v>38.06</v>
      </c>
      <c r="AB5" s="206">
        <v>0</v>
      </c>
      <c r="AC5" s="206">
        <v>14.54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432.27</v>
      </c>
      <c r="L6" s="206">
        <v>0</v>
      </c>
      <c r="M6" s="206">
        <v>60.3</v>
      </c>
      <c r="N6" s="206">
        <v>49.21</v>
      </c>
      <c r="O6" s="206">
        <v>69.459999999999994</v>
      </c>
      <c r="P6" s="206">
        <v>19.329999999999998</v>
      </c>
      <c r="Q6" s="206">
        <v>0</v>
      </c>
      <c r="R6" s="206">
        <v>17.61</v>
      </c>
      <c r="S6" s="206">
        <v>10.99</v>
      </c>
      <c r="T6" s="206">
        <v>0</v>
      </c>
      <c r="U6" s="206">
        <v>49.72</v>
      </c>
      <c r="V6" s="206">
        <v>7.66</v>
      </c>
      <c r="W6" s="206">
        <v>16.940000000000001</v>
      </c>
      <c r="X6" s="206">
        <v>62.23</v>
      </c>
      <c r="Y6" s="206">
        <v>0</v>
      </c>
      <c r="Z6" s="206">
        <v>58.71</v>
      </c>
      <c r="AA6" s="206">
        <v>38.06</v>
      </c>
      <c r="AB6" s="206">
        <v>0</v>
      </c>
      <c r="AC6" s="206">
        <v>14.54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432.27</v>
      </c>
      <c r="L7" s="206">
        <v>0</v>
      </c>
      <c r="M7" s="206">
        <v>60.3</v>
      </c>
      <c r="N7" s="206">
        <v>49.21</v>
      </c>
      <c r="O7" s="206">
        <v>69.459999999999994</v>
      </c>
      <c r="P7" s="206">
        <v>19.329999999999998</v>
      </c>
      <c r="Q7" s="206">
        <v>0</v>
      </c>
      <c r="R7" s="206">
        <v>17.61</v>
      </c>
      <c r="S7" s="206">
        <v>10.99</v>
      </c>
      <c r="T7" s="206">
        <v>0</v>
      </c>
      <c r="U7" s="206">
        <v>49.72</v>
      </c>
      <c r="V7" s="206">
        <v>7.66</v>
      </c>
      <c r="W7" s="206">
        <v>16.93</v>
      </c>
      <c r="X7" s="206">
        <v>62.24</v>
      </c>
      <c r="Y7" s="206">
        <v>0</v>
      </c>
      <c r="Z7" s="206">
        <v>58.71</v>
      </c>
      <c r="AA7" s="206">
        <v>38.06</v>
      </c>
      <c r="AB7" s="206">
        <v>0</v>
      </c>
      <c r="AC7" s="206">
        <v>14.54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431.31</v>
      </c>
      <c r="L8" s="206">
        <v>0</v>
      </c>
      <c r="M8" s="206">
        <v>60.3</v>
      </c>
      <c r="N8" s="206">
        <v>49.21</v>
      </c>
      <c r="O8" s="206">
        <v>69.459999999999994</v>
      </c>
      <c r="P8" s="206">
        <v>19.329999999999998</v>
      </c>
      <c r="Q8" s="206">
        <v>0</v>
      </c>
      <c r="R8" s="206">
        <v>17.61</v>
      </c>
      <c r="S8" s="206">
        <v>10.99</v>
      </c>
      <c r="T8" s="206">
        <v>0</v>
      </c>
      <c r="U8" s="206">
        <v>49.72</v>
      </c>
      <c r="V8" s="206">
        <v>7.66</v>
      </c>
      <c r="W8" s="206">
        <v>16.93</v>
      </c>
      <c r="X8" s="206">
        <v>62.24</v>
      </c>
      <c r="Y8" s="206">
        <v>0</v>
      </c>
      <c r="Z8" s="206">
        <v>58.71</v>
      </c>
      <c r="AA8" s="206">
        <v>38.06</v>
      </c>
      <c r="AB8" s="206">
        <v>0</v>
      </c>
      <c r="AC8" s="206">
        <v>14.54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429.39</v>
      </c>
      <c r="L9" s="206">
        <v>0</v>
      </c>
      <c r="M9" s="206">
        <v>60.3</v>
      </c>
      <c r="N9" s="206">
        <v>49.21</v>
      </c>
      <c r="O9" s="206">
        <v>69.459999999999994</v>
      </c>
      <c r="P9" s="206">
        <v>19.329999999999998</v>
      </c>
      <c r="Q9" s="206">
        <v>0</v>
      </c>
      <c r="R9" s="206">
        <v>17.61</v>
      </c>
      <c r="S9" s="206">
        <v>10.99</v>
      </c>
      <c r="T9" s="206">
        <v>0</v>
      </c>
      <c r="U9" s="206">
        <v>49.72</v>
      </c>
      <c r="V9" s="206">
        <v>7.66</v>
      </c>
      <c r="W9" s="206">
        <v>16.93</v>
      </c>
      <c r="X9" s="206">
        <v>62.24</v>
      </c>
      <c r="Y9" s="206">
        <v>0</v>
      </c>
      <c r="Z9" s="206">
        <v>58.71</v>
      </c>
      <c r="AA9" s="206">
        <v>38.06</v>
      </c>
      <c r="AB9" s="206">
        <v>0</v>
      </c>
      <c r="AC9" s="206">
        <v>14.54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423.62</v>
      </c>
      <c r="L10" s="206">
        <v>0</v>
      </c>
      <c r="M10" s="206">
        <v>60.3</v>
      </c>
      <c r="N10" s="206">
        <v>49.21</v>
      </c>
      <c r="O10" s="206">
        <v>69.459999999999994</v>
      </c>
      <c r="P10" s="206">
        <v>19.329999999999998</v>
      </c>
      <c r="Q10" s="206">
        <v>0</v>
      </c>
      <c r="R10" s="206">
        <v>17.61</v>
      </c>
      <c r="S10" s="206">
        <v>10.99</v>
      </c>
      <c r="T10" s="206">
        <v>0</v>
      </c>
      <c r="U10" s="206">
        <v>49.72</v>
      </c>
      <c r="V10" s="206">
        <v>7.66</v>
      </c>
      <c r="W10" s="206">
        <v>16.93</v>
      </c>
      <c r="X10" s="206">
        <v>62.24</v>
      </c>
      <c r="Y10" s="206">
        <v>0</v>
      </c>
      <c r="Z10" s="206">
        <v>58.71</v>
      </c>
      <c r="AA10" s="206">
        <v>38.06</v>
      </c>
      <c r="AB10" s="206">
        <v>0</v>
      </c>
      <c r="AC10" s="206">
        <v>14.54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346.1</v>
      </c>
      <c r="L11" s="206">
        <v>0</v>
      </c>
      <c r="M11" s="206">
        <v>60.3</v>
      </c>
      <c r="N11" s="206">
        <v>49.21</v>
      </c>
      <c r="O11" s="206">
        <v>69.459999999999994</v>
      </c>
      <c r="P11" s="206">
        <v>19.329999999999998</v>
      </c>
      <c r="Q11" s="206">
        <v>0</v>
      </c>
      <c r="R11" s="206">
        <v>17.600000000000001</v>
      </c>
      <c r="S11" s="206">
        <v>10.99</v>
      </c>
      <c r="T11" s="206">
        <v>0</v>
      </c>
      <c r="U11" s="206">
        <v>49.72</v>
      </c>
      <c r="V11" s="206">
        <v>7.65</v>
      </c>
      <c r="W11" s="206">
        <v>16.93</v>
      </c>
      <c r="X11" s="206">
        <v>62.23</v>
      </c>
      <c r="Y11" s="206">
        <v>0</v>
      </c>
      <c r="Z11" s="206">
        <v>58.71</v>
      </c>
      <c r="AA11" s="206">
        <v>38.06</v>
      </c>
      <c r="AB11" s="206">
        <v>0</v>
      </c>
      <c r="AC11" s="206">
        <v>14.54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339</v>
      </c>
      <c r="L12" s="206">
        <v>0</v>
      </c>
      <c r="M12" s="206">
        <v>60.3</v>
      </c>
      <c r="N12" s="206">
        <v>49.21</v>
      </c>
      <c r="O12" s="206">
        <v>69.459999999999994</v>
      </c>
      <c r="P12" s="206">
        <v>19.329999999999998</v>
      </c>
      <c r="Q12" s="206">
        <v>0</v>
      </c>
      <c r="R12" s="206">
        <v>17.600000000000001</v>
      </c>
      <c r="S12" s="206">
        <v>10.99</v>
      </c>
      <c r="T12" s="206">
        <v>0</v>
      </c>
      <c r="U12" s="206">
        <v>49.72</v>
      </c>
      <c r="V12" s="206">
        <v>7.65</v>
      </c>
      <c r="W12" s="206">
        <v>16.93</v>
      </c>
      <c r="X12" s="206">
        <v>62.23</v>
      </c>
      <c r="Y12" s="206">
        <v>0</v>
      </c>
      <c r="Z12" s="206">
        <v>58.71</v>
      </c>
      <c r="AA12" s="206">
        <v>38.06</v>
      </c>
      <c r="AB12" s="206">
        <v>0</v>
      </c>
      <c r="AC12" s="206">
        <v>14.54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329</v>
      </c>
      <c r="L13" s="206">
        <v>0</v>
      </c>
      <c r="M13" s="206">
        <v>60.3</v>
      </c>
      <c r="N13" s="206">
        <v>49.21</v>
      </c>
      <c r="O13" s="206">
        <v>69.459999999999994</v>
      </c>
      <c r="P13" s="206">
        <v>19.329999999999998</v>
      </c>
      <c r="Q13" s="206">
        <v>0</v>
      </c>
      <c r="R13" s="206">
        <v>17.600000000000001</v>
      </c>
      <c r="S13" s="206">
        <v>10.99</v>
      </c>
      <c r="T13" s="206">
        <v>0</v>
      </c>
      <c r="U13" s="206">
        <v>49.72</v>
      </c>
      <c r="V13" s="206">
        <v>7.65</v>
      </c>
      <c r="W13" s="206">
        <v>16.93</v>
      </c>
      <c r="X13" s="206">
        <v>62.23</v>
      </c>
      <c r="Y13" s="206">
        <v>0</v>
      </c>
      <c r="Z13" s="206">
        <v>58.71</v>
      </c>
      <c r="AA13" s="206">
        <v>38.06</v>
      </c>
      <c r="AB13" s="206">
        <v>0</v>
      </c>
      <c r="AC13" s="206">
        <v>14.54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320.61</v>
      </c>
      <c r="L14" s="206">
        <v>0</v>
      </c>
      <c r="M14" s="206">
        <v>60.3</v>
      </c>
      <c r="N14" s="206">
        <v>49.21</v>
      </c>
      <c r="O14" s="206">
        <v>69.459999999999994</v>
      </c>
      <c r="P14" s="206">
        <v>19.329999999999998</v>
      </c>
      <c r="Q14" s="206">
        <v>0</v>
      </c>
      <c r="R14" s="206">
        <v>17.600000000000001</v>
      </c>
      <c r="S14" s="206">
        <v>10.99</v>
      </c>
      <c r="T14" s="206">
        <v>0</v>
      </c>
      <c r="U14" s="206">
        <v>49.72</v>
      </c>
      <c r="V14" s="206">
        <v>7.65</v>
      </c>
      <c r="W14" s="206">
        <v>16.93</v>
      </c>
      <c r="X14" s="206">
        <v>62.23</v>
      </c>
      <c r="Y14" s="206">
        <v>0</v>
      </c>
      <c r="Z14" s="206">
        <v>58.71</v>
      </c>
      <c r="AA14" s="206">
        <v>38.06</v>
      </c>
      <c r="AB14" s="206">
        <v>0</v>
      </c>
      <c r="AC14" s="206">
        <v>14.54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60.3</v>
      </c>
      <c r="N15" s="206">
        <v>49.21</v>
      </c>
      <c r="O15" s="206">
        <v>69.459999999999994</v>
      </c>
      <c r="P15" s="206">
        <v>19.329999999999998</v>
      </c>
      <c r="Q15" s="206">
        <v>0</v>
      </c>
      <c r="R15" s="206">
        <v>17.600000000000001</v>
      </c>
      <c r="S15" s="206">
        <v>10.99</v>
      </c>
      <c r="T15" s="206">
        <v>0</v>
      </c>
      <c r="U15" s="206">
        <v>49.72</v>
      </c>
      <c r="V15" s="206">
        <v>7.65</v>
      </c>
      <c r="W15" s="206">
        <v>16.93</v>
      </c>
      <c r="X15" s="206">
        <v>62.23</v>
      </c>
      <c r="Y15" s="206">
        <v>0</v>
      </c>
      <c r="Z15" s="206">
        <v>58.71</v>
      </c>
      <c r="AA15" s="206">
        <v>38.06</v>
      </c>
      <c r="AB15" s="206">
        <v>0</v>
      </c>
      <c r="AC15" s="206">
        <v>14.95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60.3</v>
      </c>
      <c r="N16" s="206">
        <v>49.21</v>
      </c>
      <c r="O16" s="206">
        <v>69.459999999999994</v>
      </c>
      <c r="P16" s="206">
        <v>19.329999999999998</v>
      </c>
      <c r="Q16" s="206">
        <v>0</v>
      </c>
      <c r="R16" s="206">
        <v>13.86</v>
      </c>
      <c r="S16" s="206">
        <v>10.99</v>
      </c>
      <c r="T16" s="206">
        <v>0</v>
      </c>
      <c r="U16" s="206">
        <v>49.72</v>
      </c>
      <c r="V16" s="206">
        <v>7.66</v>
      </c>
      <c r="W16" s="206">
        <v>16.93</v>
      </c>
      <c r="X16" s="206">
        <v>52.59</v>
      </c>
      <c r="Y16" s="206">
        <v>0</v>
      </c>
      <c r="Z16" s="206">
        <v>58.71</v>
      </c>
      <c r="AA16" s="206">
        <v>38.06</v>
      </c>
      <c r="AB16" s="206">
        <v>0</v>
      </c>
      <c r="AC16" s="206">
        <v>14.95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60.3</v>
      </c>
      <c r="N17" s="206">
        <v>49.21</v>
      </c>
      <c r="O17" s="206">
        <v>69.459999999999994</v>
      </c>
      <c r="P17" s="206">
        <v>19.329999999999998</v>
      </c>
      <c r="Q17" s="206">
        <v>0</v>
      </c>
      <c r="R17" s="206">
        <v>16.5</v>
      </c>
      <c r="S17" s="206">
        <v>10.99</v>
      </c>
      <c r="T17" s="206">
        <v>0</v>
      </c>
      <c r="U17" s="206">
        <v>49.72</v>
      </c>
      <c r="V17" s="206">
        <v>7.66</v>
      </c>
      <c r="W17" s="206">
        <v>16.690000000000001</v>
      </c>
      <c r="X17" s="206">
        <v>56.12</v>
      </c>
      <c r="Y17" s="206">
        <v>0</v>
      </c>
      <c r="Z17" s="206">
        <v>58.71</v>
      </c>
      <c r="AA17" s="206">
        <v>38.06</v>
      </c>
      <c r="AB17" s="206">
        <v>0</v>
      </c>
      <c r="AC17" s="206">
        <v>14.95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60.3</v>
      </c>
      <c r="N18" s="206">
        <v>49.21</v>
      </c>
      <c r="O18" s="206">
        <v>69.459999999999994</v>
      </c>
      <c r="P18" s="206">
        <v>19.329999999999998</v>
      </c>
      <c r="Q18" s="206">
        <v>0</v>
      </c>
      <c r="R18" s="206">
        <v>17.61</v>
      </c>
      <c r="S18" s="206">
        <v>10.99</v>
      </c>
      <c r="T18" s="206">
        <v>0</v>
      </c>
      <c r="U18" s="206">
        <v>49.72</v>
      </c>
      <c r="V18" s="206">
        <v>7.66</v>
      </c>
      <c r="W18" s="206">
        <v>16.940000000000001</v>
      </c>
      <c r="X18" s="206">
        <v>62.19</v>
      </c>
      <c r="Y18" s="206">
        <v>0</v>
      </c>
      <c r="Z18" s="206">
        <v>58.71</v>
      </c>
      <c r="AA18" s="206">
        <v>38.06</v>
      </c>
      <c r="AB18" s="206">
        <v>0</v>
      </c>
      <c r="AC18" s="206">
        <v>14.95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285.45999999999998</v>
      </c>
      <c r="L19" s="206">
        <v>0</v>
      </c>
      <c r="M19" s="206">
        <v>60.3</v>
      </c>
      <c r="N19" s="206">
        <v>49.21</v>
      </c>
      <c r="O19" s="206">
        <v>69.459999999999994</v>
      </c>
      <c r="P19" s="206">
        <v>19.329999999999998</v>
      </c>
      <c r="Q19" s="206">
        <v>0</v>
      </c>
      <c r="R19" s="206">
        <v>17.61</v>
      </c>
      <c r="S19" s="206">
        <v>10.99</v>
      </c>
      <c r="T19" s="206">
        <v>0</v>
      </c>
      <c r="U19" s="206">
        <v>49.72</v>
      </c>
      <c r="V19" s="206">
        <v>7.66</v>
      </c>
      <c r="W19" s="206">
        <v>16.940000000000001</v>
      </c>
      <c r="X19" s="206">
        <v>62.23</v>
      </c>
      <c r="Y19" s="206">
        <v>0</v>
      </c>
      <c r="Z19" s="206">
        <v>58.71</v>
      </c>
      <c r="AA19" s="206">
        <v>38.06</v>
      </c>
      <c r="AB19" s="206">
        <v>0</v>
      </c>
      <c r="AC19" s="206">
        <v>14.54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308.02999999999997</v>
      </c>
      <c r="L20" s="206">
        <v>0</v>
      </c>
      <c r="M20" s="206">
        <v>60.3</v>
      </c>
      <c r="N20" s="206">
        <v>49.21</v>
      </c>
      <c r="O20" s="206">
        <v>69.459999999999994</v>
      </c>
      <c r="P20" s="206">
        <v>19.329999999999998</v>
      </c>
      <c r="Q20" s="206">
        <v>0</v>
      </c>
      <c r="R20" s="206">
        <v>17.61</v>
      </c>
      <c r="S20" s="206">
        <v>10.99</v>
      </c>
      <c r="T20" s="206">
        <v>0</v>
      </c>
      <c r="U20" s="206">
        <v>49.72</v>
      </c>
      <c r="V20" s="206">
        <v>7.66</v>
      </c>
      <c r="W20" s="206">
        <v>16.940000000000001</v>
      </c>
      <c r="X20" s="206">
        <v>62.23</v>
      </c>
      <c r="Y20" s="206">
        <v>0</v>
      </c>
      <c r="Z20" s="206">
        <v>58.71</v>
      </c>
      <c r="AA20" s="206">
        <v>38.06</v>
      </c>
      <c r="AB20" s="206">
        <v>0</v>
      </c>
      <c r="AC20" s="206">
        <v>14.54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372.11</v>
      </c>
      <c r="L21" s="206">
        <v>0</v>
      </c>
      <c r="M21" s="206">
        <v>60.3</v>
      </c>
      <c r="N21" s="206">
        <v>49.21</v>
      </c>
      <c r="O21" s="206">
        <v>69.459999999999994</v>
      </c>
      <c r="P21" s="206">
        <v>19.329999999999998</v>
      </c>
      <c r="Q21" s="206">
        <v>0</v>
      </c>
      <c r="R21" s="206">
        <v>17.61</v>
      </c>
      <c r="S21" s="206">
        <v>10.99</v>
      </c>
      <c r="T21" s="206">
        <v>0</v>
      </c>
      <c r="U21" s="206">
        <v>49.72</v>
      </c>
      <c r="V21" s="206">
        <v>7.66</v>
      </c>
      <c r="W21" s="206">
        <v>16.940000000000001</v>
      </c>
      <c r="X21" s="206">
        <v>62.23</v>
      </c>
      <c r="Y21" s="206">
        <v>0</v>
      </c>
      <c r="Z21" s="206">
        <v>58.71</v>
      </c>
      <c r="AA21" s="206">
        <v>38.06</v>
      </c>
      <c r="AB21" s="206">
        <v>0</v>
      </c>
      <c r="AC21" s="206">
        <v>14.54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385.52</v>
      </c>
      <c r="L22" s="206">
        <v>0</v>
      </c>
      <c r="M22" s="206">
        <v>60.3</v>
      </c>
      <c r="N22" s="206">
        <v>49.21</v>
      </c>
      <c r="O22" s="206">
        <v>69.459999999999994</v>
      </c>
      <c r="P22" s="206">
        <v>19.329999999999998</v>
      </c>
      <c r="Q22" s="206">
        <v>0</v>
      </c>
      <c r="R22" s="206">
        <v>17.61</v>
      </c>
      <c r="S22" s="206">
        <v>10.99</v>
      </c>
      <c r="T22" s="206">
        <v>0</v>
      </c>
      <c r="U22" s="206">
        <v>49.72</v>
      </c>
      <c r="V22" s="206">
        <v>7.66</v>
      </c>
      <c r="W22" s="206">
        <v>16.940000000000001</v>
      </c>
      <c r="X22" s="206">
        <v>62.23</v>
      </c>
      <c r="Y22" s="206">
        <v>0</v>
      </c>
      <c r="Z22" s="206">
        <v>58.71</v>
      </c>
      <c r="AA22" s="206">
        <v>38.06</v>
      </c>
      <c r="AB22" s="206">
        <v>0</v>
      </c>
      <c r="AC22" s="206">
        <v>14.54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83.09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356.76</v>
      </c>
      <c r="L23" s="206">
        <v>0</v>
      </c>
      <c r="M23" s="206">
        <v>60.3</v>
      </c>
      <c r="N23" s="206">
        <v>49.21</v>
      </c>
      <c r="O23" s="206">
        <v>69.459999999999994</v>
      </c>
      <c r="P23" s="206">
        <v>19.329999999999998</v>
      </c>
      <c r="Q23" s="206">
        <v>0</v>
      </c>
      <c r="R23" s="206">
        <v>17.61</v>
      </c>
      <c r="S23" s="206">
        <v>10.4</v>
      </c>
      <c r="T23" s="206">
        <v>0</v>
      </c>
      <c r="U23" s="206">
        <v>49.72</v>
      </c>
      <c r="V23" s="206">
        <v>7.66</v>
      </c>
      <c r="W23" s="206">
        <v>16.940000000000001</v>
      </c>
      <c r="X23" s="206">
        <v>62.23</v>
      </c>
      <c r="Y23" s="206">
        <v>0</v>
      </c>
      <c r="Z23" s="206">
        <v>58.71</v>
      </c>
      <c r="AA23" s="206">
        <v>38.06</v>
      </c>
      <c r="AB23" s="206">
        <v>0</v>
      </c>
      <c r="AC23" s="206">
        <v>14.54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83.09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379.68</v>
      </c>
      <c r="L24" s="206">
        <v>5.67</v>
      </c>
      <c r="M24" s="206">
        <v>60.3</v>
      </c>
      <c r="N24" s="206">
        <v>49.21</v>
      </c>
      <c r="O24" s="206">
        <v>69.459999999999994</v>
      </c>
      <c r="P24" s="206">
        <v>19.329999999999998</v>
      </c>
      <c r="Q24" s="206">
        <v>0</v>
      </c>
      <c r="R24" s="206">
        <v>17.61</v>
      </c>
      <c r="S24" s="206">
        <v>10.99</v>
      </c>
      <c r="T24" s="206">
        <v>0</v>
      </c>
      <c r="U24" s="206">
        <v>49.72</v>
      </c>
      <c r="V24" s="206">
        <v>7.66</v>
      </c>
      <c r="W24" s="206">
        <v>16.940000000000001</v>
      </c>
      <c r="X24" s="206">
        <v>62.23</v>
      </c>
      <c r="Y24" s="206">
        <v>0</v>
      </c>
      <c r="Z24" s="206">
        <v>58.71</v>
      </c>
      <c r="AA24" s="206">
        <v>38.06</v>
      </c>
      <c r="AB24" s="206">
        <v>0</v>
      </c>
      <c r="AC24" s="206">
        <v>14.95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83.09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413.58</v>
      </c>
      <c r="L25" s="206">
        <v>0</v>
      </c>
      <c r="M25" s="206">
        <v>60.3</v>
      </c>
      <c r="N25" s="206">
        <v>49.21</v>
      </c>
      <c r="O25" s="206">
        <v>69.459999999999994</v>
      </c>
      <c r="P25" s="206">
        <v>19.329999999999998</v>
      </c>
      <c r="Q25" s="206">
        <v>0</v>
      </c>
      <c r="R25" s="206">
        <v>17.61</v>
      </c>
      <c r="S25" s="206">
        <v>10.99</v>
      </c>
      <c r="T25" s="206">
        <v>0</v>
      </c>
      <c r="U25" s="206">
        <v>49.72</v>
      </c>
      <c r="V25" s="206">
        <v>7.66</v>
      </c>
      <c r="W25" s="206">
        <v>16.940000000000001</v>
      </c>
      <c r="X25" s="206">
        <v>62.23</v>
      </c>
      <c r="Y25" s="206">
        <v>0</v>
      </c>
      <c r="Z25" s="206">
        <v>58.71</v>
      </c>
      <c r="AA25" s="206">
        <v>38.06</v>
      </c>
      <c r="AB25" s="206">
        <v>0</v>
      </c>
      <c r="AC25" s="206">
        <v>14.95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83.09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427.49</v>
      </c>
      <c r="L26" s="206">
        <v>0</v>
      </c>
      <c r="M26" s="206">
        <v>60.3</v>
      </c>
      <c r="N26" s="206">
        <v>49.21</v>
      </c>
      <c r="O26" s="206">
        <v>69.459999999999994</v>
      </c>
      <c r="P26" s="206">
        <v>19.329999999999998</v>
      </c>
      <c r="Q26" s="206">
        <v>0</v>
      </c>
      <c r="R26" s="206">
        <v>17.61</v>
      </c>
      <c r="S26" s="206">
        <v>10.99</v>
      </c>
      <c r="T26" s="206">
        <v>0</v>
      </c>
      <c r="U26" s="206">
        <v>49.72</v>
      </c>
      <c r="V26" s="206">
        <v>7.66</v>
      </c>
      <c r="W26" s="206">
        <v>16.940000000000001</v>
      </c>
      <c r="X26" s="206">
        <v>62.23</v>
      </c>
      <c r="Y26" s="206">
        <v>0</v>
      </c>
      <c r="Z26" s="206">
        <v>58.71</v>
      </c>
      <c r="AA26" s="206">
        <v>38.06</v>
      </c>
      <c r="AB26" s="206">
        <v>0</v>
      </c>
      <c r="AC26" s="206">
        <v>14.95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83.09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419.39</v>
      </c>
      <c r="L27" s="206">
        <v>4.3899999999999997</v>
      </c>
      <c r="M27" s="206">
        <v>60.3</v>
      </c>
      <c r="N27" s="206">
        <v>49.21</v>
      </c>
      <c r="O27" s="206">
        <v>69.459999999999994</v>
      </c>
      <c r="P27" s="206">
        <v>19.329999999999998</v>
      </c>
      <c r="Q27" s="206">
        <v>0</v>
      </c>
      <c r="R27" s="206">
        <v>17.61</v>
      </c>
      <c r="S27" s="206">
        <v>11.44</v>
      </c>
      <c r="T27" s="206">
        <v>0</v>
      </c>
      <c r="U27" s="206">
        <v>49.72</v>
      </c>
      <c r="V27" s="206">
        <v>7.66</v>
      </c>
      <c r="W27" s="206">
        <v>16.940000000000001</v>
      </c>
      <c r="X27" s="206">
        <v>62.23</v>
      </c>
      <c r="Y27" s="206">
        <v>0</v>
      </c>
      <c r="Z27" s="206">
        <v>58.71</v>
      </c>
      <c r="AA27" s="206">
        <v>38.06</v>
      </c>
      <c r="AB27" s="206">
        <v>0</v>
      </c>
      <c r="AC27" s="206">
        <v>14.95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83.09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399.61</v>
      </c>
      <c r="L28" s="206">
        <v>0</v>
      </c>
      <c r="M28" s="206">
        <v>60.3</v>
      </c>
      <c r="N28" s="206">
        <v>49.21</v>
      </c>
      <c r="O28" s="206">
        <v>69.459999999999994</v>
      </c>
      <c r="P28" s="206">
        <v>19.329999999999998</v>
      </c>
      <c r="Q28" s="206">
        <v>0</v>
      </c>
      <c r="R28" s="206">
        <v>17.61</v>
      </c>
      <c r="S28" s="206">
        <v>10.99</v>
      </c>
      <c r="T28" s="206">
        <v>0</v>
      </c>
      <c r="U28" s="206">
        <v>49.72</v>
      </c>
      <c r="V28" s="206">
        <v>7.66</v>
      </c>
      <c r="W28" s="206">
        <v>16.940000000000001</v>
      </c>
      <c r="X28" s="206">
        <v>62.23</v>
      </c>
      <c r="Y28" s="206">
        <v>0</v>
      </c>
      <c r="Z28" s="206">
        <v>58.71</v>
      </c>
      <c r="AA28" s="206">
        <v>38.06</v>
      </c>
      <c r="AB28" s="206">
        <v>0</v>
      </c>
      <c r="AC28" s="206">
        <v>14.95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83.09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400.57</v>
      </c>
      <c r="L29" s="206">
        <v>0</v>
      </c>
      <c r="M29" s="206">
        <v>60.3</v>
      </c>
      <c r="N29" s="206">
        <v>49.21</v>
      </c>
      <c r="O29" s="206">
        <v>69.459999999999994</v>
      </c>
      <c r="P29" s="206">
        <v>19.329999999999998</v>
      </c>
      <c r="Q29" s="206">
        <v>0</v>
      </c>
      <c r="R29" s="206">
        <v>17.61</v>
      </c>
      <c r="S29" s="206">
        <v>10.99</v>
      </c>
      <c r="T29" s="206">
        <v>0</v>
      </c>
      <c r="U29" s="206">
        <v>49.72</v>
      </c>
      <c r="V29" s="206">
        <v>7.66</v>
      </c>
      <c r="W29" s="206">
        <v>16.940000000000001</v>
      </c>
      <c r="X29" s="206">
        <v>62.23</v>
      </c>
      <c r="Y29" s="206">
        <v>0</v>
      </c>
      <c r="Z29" s="206">
        <v>58.71</v>
      </c>
      <c r="AA29" s="206">
        <v>38.06</v>
      </c>
      <c r="AB29" s="206">
        <v>0</v>
      </c>
      <c r="AC29" s="206">
        <v>14.95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83.09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7.67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390.96</v>
      </c>
      <c r="L30" s="206">
        <v>0</v>
      </c>
      <c r="M30" s="206">
        <v>60.3</v>
      </c>
      <c r="N30" s="206">
        <v>49.21</v>
      </c>
      <c r="O30" s="206">
        <v>69.459999999999994</v>
      </c>
      <c r="P30" s="206">
        <v>19.329999999999998</v>
      </c>
      <c r="Q30" s="206">
        <v>0</v>
      </c>
      <c r="R30" s="206">
        <v>17.61</v>
      </c>
      <c r="S30" s="206">
        <v>10.99</v>
      </c>
      <c r="T30" s="206">
        <v>0</v>
      </c>
      <c r="U30" s="206">
        <v>49.72</v>
      </c>
      <c r="V30" s="206">
        <v>7.66</v>
      </c>
      <c r="W30" s="206">
        <v>16.940000000000001</v>
      </c>
      <c r="X30" s="206">
        <v>62.23</v>
      </c>
      <c r="Y30" s="206">
        <v>0</v>
      </c>
      <c r="Z30" s="206">
        <v>58.71</v>
      </c>
      <c r="AA30" s="206">
        <v>38.06</v>
      </c>
      <c r="AB30" s="206">
        <v>0</v>
      </c>
      <c r="AC30" s="206">
        <v>14.95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83.09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16.63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394.81</v>
      </c>
      <c r="L31" s="206">
        <v>0</v>
      </c>
      <c r="M31" s="206">
        <v>60.3</v>
      </c>
      <c r="N31" s="206">
        <v>49.21</v>
      </c>
      <c r="O31" s="206">
        <v>69.459999999999994</v>
      </c>
      <c r="P31" s="206">
        <v>19.329999999999998</v>
      </c>
      <c r="Q31" s="206">
        <v>0</v>
      </c>
      <c r="R31" s="206">
        <v>17.61</v>
      </c>
      <c r="S31" s="206">
        <v>10.99</v>
      </c>
      <c r="T31" s="206">
        <v>0</v>
      </c>
      <c r="U31" s="206">
        <v>49.72</v>
      </c>
      <c r="V31" s="206">
        <v>7.66</v>
      </c>
      <c r="W31" s="206">
        <v>16.53</v>
      </c>
      <c r="X31" s="206">
        <v>50.55</v>
      </c>
      <c r="Y31" s="206">
        <v>0</v>
      </c>
      <c r="Z31" s="206">
        <v>58.71</v>
      </c>
      <c r="AA31" s="206">
        <v>38.06</v>
      </c>
      <c r="AB31" s="206">
        <v>0</v>
      </c>
      <c r="AC31" s="206">
        <v>14.95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83.09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30.29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384.25</v>
      </c>
      <c r="L32" s="206">
        <v>0</v>
      </c>
      <c r="M32" s="206">
        <v>60.3</v>
      </c>
      <c r="N32" s="206">
        <v>49.21</v>
      </c>
      <c r="O32" s="206">
        <v>69.459999999999994</v>
      </c>
      <c r="P32" s="206">
        <v>19.329999999999998</v>
      </c>
      <c r="Q32" s="206">
        <v>0</v>
      </c>
      <c r="R32" s="206">
        <v>17.61</v>
      </c>
      <c r="S32" s="206">
        <v>10.99</v>
      </c>
      <c r="T32" s="206">
        <v>0</v>
      </c>
      <c r="U32" s="206">
        <v>49.72</v>
      </c>
      <c r="V32" s="206">
        <v>7.66</v>
      </c>
      <c r="W32" s="206">
        <v>16.53</v>
      </c>
      <c r="X32" s="206">
        <v>50.55</v>
      </c>
      <c r="Y32" s="206">
        <v>0</v>
      </c>
      <c r="Z32" s="206">
        <v>58.71</v>
      </c>
      <c r="AA32" s="206">
        <v>38.06</v>
      </c>
      <c r="AB32" s="206">
        <v>0</v>
      </c>
      <c r="AC32" s="206">
        <v>14.95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83.09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43.76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420.75</v>
      </c>
      <c r="L33" s="206">
        <v>5.4</v>
      </c>
      <c r="M33" s="206">
        <v>60.3</v>
      </c>
      <c r="N33" s="206">
        <v>49.21</v>
      </c>
      <c r="O33" s="206">
        <v>69.459999999999994</v>
      </c>
      <c r="P33" s="206">
        <v>19.329999999999998</v>
      </c>
      <c r="Q33" s="206">
        <v>0</v>
      </c>
      <c r="R33" s="206">
        <v>17.61</v>
      </c>
      <c r="S33" s="206">
        <v>10.99</v>
      </c>
      <c r="T33" s="206">
        <v>0</v>
      </c>
      <c r="U33" s="206">
        <v>49.72</v>
      </c>
      <c r="V33" s="206">
        <v>7.66</v>
      </c>
      <c r="W33" s="206">
        <v>13.5</v>
      </c>
      <c r="X33" s="206">
        <v>50.55</v>
      </c>
      <c r="Y33" s="206">
        <v>0</v>
      </c>
      <c r="Z33" s="206">
        <v>58.71</v>
      </c>
      <c r="AA33" s="206">
        <v>38.06</v>
      </c>
      <c r="AB33" s="206">
        <v>0</v>
      </c>
      <c r="AC33" s="206">
        <v>14.95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83.09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414.98</v>
      </c>
      <c r="L34" s="206">
        <v>0</v>
      </c>
      <c r="M34" s="206">
        <v>60.3</v>
      </c>
      <c r="N34" s="206">
        <v>49.21</v>
      </c>
      <c r="O34" s="206">
        <v>69.459999999999994</v>
      </c>
      <c r="P34" s="206">
        <v>19.329999999999998</v>
      </c>
      <c r="Q34" s="206">
        <v>0</v>
      </c>
      <c r="R34" s="206">
        <v>17.61</v>
      </c>
      <c r="S34" s="206">
        <v>10.99</v>
      </c>
      <c r="T34" s="206">
        <v>0</v>
      </c>
      <c r="U34" s="206">
        <v>49.72</v>
      </c>
      <c r="V34" s="206">
        <v>7.66</v>
      </c>
      <c r="W34" s="206">
        <v>13.5</v>
      </c>
      <c r="X34" s="206">
        <v>50.55</v>
      </c>
      <c r="Y34" s="206">
        <v>0</v>
      </c>
      <c r="Z34" s="206">
        <v>58.71</v>
      </c>
      <c r="AA34" s="206">
        <v>38.06</v>
      </c>
      <c r="AB34" s="206">
        <v>0</v>
      </c>
      <c r="AC34" s="206">
        <v>14.95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83.09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418.83</v>
      </c>
      <c r="L35" s="206">
        <v>0</v>
      </c>
      <c r="M35" s="206">
        <v>60.3</v>
      </c>
      <c r="N35" s="206">
        <v>49.21</v>
      </c>
      <c r="O35" s="206">
        <v>69.459999999999994</v>
      </c>
      <c r="P35" s="206">
        <v>19.329999999999998</v>
      </c>
      <c r="Q35" s="206">
        <v>0</v>
      </c>
      <c r="R35" s="206">
        <v>17.61</v>
      </c>
      <c r="S35" s="206">
        <v>10.99</v>
      </c>
      <c r="T35" s="206">
        <v>0</v>
      </c>
      <c r="U35" s="206">
        <v>49.72</v>
      </c>
      <c r="V35" s="206">
        <v>7.66</v>
      </c>
      <c r="W35" s="206">
        <v>16.940000000000001</v>
      </c>
      <c r="X35" s="206">
        <v>62.23</v>
      </c>
      <c r="Y35" s="206">
        <v>0</v>
      </c>
      <c r="Z35" s="206">
        <v>58.71</v>
      </c>
      <c r="AA35" s="206">
        <v>38.06</v>
      </c>
      <c r="AB35" s="206">
        <v>0</v>
      </c>
      <c r="AC35" s="206">
        <v>14.95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83.09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409.22</v>
      </c>
      <c r="L36" s="206">
        <v>0</v>
      </c>
      <c r="M36" s="206">
        <v>60.3</v>
      </c>
      <c r="N36" s="206">
        <v>49.21</v>
      </c>
      <c r="O36" s="206">
        <v>69.459999999999994</v>
      </c>
      <c r="P36" s="206">
        <v>19.329999999999998</v>
      </c>
      <c r="Q36" s="206">
        <v>0</v>
      </c>
      <c r="R36" s="206">
        <v>17.61</v>
      </c>
      <c r="S36" s="206">
        <v>10.99</v>
      </c>
      <c r="T36" s="206">
        <v>0</v>
      </c>
      <c r="U36" s="206">
        <v>49.72</v>
      </c>
      <c r="V36" s="206">
        <v>7.66</v>
      </c>
      <c r="W36" s="206">
        <v>16.940000000000001</v>
      </c>
      <c r="X36" s="206">
        <v>62.23</v>
      </c>
      <c r="Y36" s="206">
        <v>0</v>
      </c>
      <c r="Z36" s="206">
        <v>58.71</v>
      </c>
      <c r="AA36" s="206">
        <v>38.06</v>
      </c>
      <c r="AB36" s="206">
        <v>0</v>
      </c>
      <c r="AC36" s="206">
        <v>14.95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83.09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408.25</v>
      </c>
      <c r="L37" s="206">
        <v>0</v>
      </c>
      <c r="M37" s="206">
        <v>60.3</v>
      </c>
      <c r="N37" s="206">
        <v>49.21</v>
      </c>
      <c r="O37" s="206">
        <v>69.459999999999994</v>
      </c>
      <c r="P37" s="206">
        <v>19.329999999999998</v>
      </c>
      <c r="Q37" s="206">
        <v>0</v>
      </c>
      <c r="R37" s="206">
        <v>17.61</v>
      </c>
      <c r="S37" s="206">
        <v>10.99</v>
      </c>
      <c r="T37" s="206">
        <v>0</v>
      </c>
      <c r="U37" s="206">
        <v>49.72</v>
      </c>
      <c r="V37" s="206">
        <v>7.66</v>
      </c>
      <c r="W37" s="206">
        <v>16.940000000000001</v>
      </c>
      <c r="X37" s="206">
        <v>62.23</v>
      </c>
      <c r="Y37" s="206">
        <v>0</v>
      </c>
      <c r="Z37" s="206">
        <v>58.71</v>
      </c>
      <c r="AA37" s="206">
        <v>38.06</v>
      </c>
      <c r="AB37" s="206">
        <v>0</v>
      </c>
      <c r="AC37" s="206">
        <v>14.95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83.09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404.41</v>
      </c>
      <c r="L38" s="206">
        <v>0</v>
      </c>
      <c r="M38" s="206">
        <v>60.3</v>
      </c>
      <c r="N38" s="206">
        <v>49.21</v>
      </c>
      <c r="O38" s="206">
        <v>69.459999999999994</v>
      </c>
      <c r="P38" s="206">
        <v>19.329999999999998</v>
      </c>
      <c r="Q38" s="206">
        <v>0</v>
      </c>
      <c r="R38" s="206">
        <v>17.61</v>
      </c>
      <c r="S38" s="206">
        <v>10.99</v>
      </c>
      <c r="T38" s="206">
        <v>0</v>
      </c>
      <c r="U38" s="206">
        <v>49.72</v>
      </c>
      <c r="V38" s="206">
        <v>7.66</v>
      </c>
      <c r="W38" s="206">
        <v>16.940000000000001</v>
      </c>
      <c r="X38" s="206">
        <v>62.23</v>
      </c>
      <c r="Y38" s="206">
        <v>0</v>
      </c>
      <c r="Z38" s="206">
        <v>58.71</v>
      </c>
      <c r="AA38" s="206">
        <v>38.06</v>
      </c>
      <c r="AB38" s="206">
        <v>0</v>
      </c>
      <c r="AC38" s="206">
        <v>14.95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83.09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400.56</v>
      </c>
      <c r="L39" s="206">
        <v>0</v>
      </c>
      <c r="M39" s="206">
        <v>60.3</v>
      </c>
      <c r="N39" s="206">
        <v>49.21</v>
      </c>
      <c r="O39" s="206">
        <v>69.459999999999994</v>
      </c>
      <c r="P39" s="206">
        <v>19.329999999999998</v>
      </c>
      <c r="Q39" s="206">
        <v>0</v>
      </c>
      <c r="R39" s="206">
        <v>17.61</v>
      </c>
      <c r="S39" s="206">
        <v>10.99</v>
      </c>
      <c r="T39" s="206">
        <v>0</v>
      </c>
      <c r="U39" s="206">
        <v>49.72</v>
      </c>
      <c r="V39" s="206">
        <v>7.66</v>
      </c>
      <c r="W39" s="206">
        <v>16.940000000000001</v>
      </c>
      <c r="X39" s="206">
        <v>62.23</v>
      </c>
      <c r="Y39" s="206">
        <v>0</v>
      </c>
      <c r="Z39" s="206">
        <v>58.71</v>
      </c>
      <c r="AA39" s="206">
        <v>38.06</v>
      </c>
      <c r="AB39" s="206">
        <v>0</v>
      </c>
      <c r="AC39" s="206">
        <v>14.95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83.09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398.64</v>
      </c>
      <c r="L40" s="206">
        <v>0</v>
      </c>
      <c r="M40" s="206">
        <v>60.3</v>
      </c>
      <c r="N40" s="206">
        <v>49.21</v>
      </c>
      <c r="O40" s="206">
        <v>69.459999999999994</v>
      </c>
      <c r="P40" s="206">
        <v>19.329999999999998</v>
      </c>
      <c r="Q40" s="206">
        <v>0</v>
      </c>
      <c r="R40" s="206">
        <v>17.61</v>
      </c>
      <c r="S40" s="206">
        <v>10.99</v>
      </c>
      <c r="T40" s="206">
        <v>0</v>
      </c>
      <c r="U40" s="206">
        <v>49.72</v>
      </c>
      <c r="V40" s="206">
        <v>7.66</v>
      </c>
      <c r="W40" s="206">
        <v>16.940000000000001</v>
      </c>
      <c r="X40" s="206">
        <v>62.23</v>
      </c>
      <c r="Y40" s="206">
        <v>0</v>
      </c>
      <c r="Z40" s="206">
        <v>58.71</v>
      </c>
      <c r="AA40" s="206">
        <v>38.06</v>
      </c>
      <c r="AB40" s="206">
        <v>0</v>
      </c>
      <c r="AC40" s="206">
        <v>14.95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83.09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376.56</v>
      </c>
      <c r="L41" s="206">
        <v>0</v>
      </c>
      <c r="M41" s="206">
        <v>60.3</v>
      </c>
      <c r="N41" s="206">
        <v>49.21</v>
      </c>
      <c r="O41" s="206">
        <v>69.459999999999994</v>
      </c>
      <c r="P41" s="206">
        <v>19.329999999999998</v>
      </c>
      <c r="Q41" s="206">
        <v>0</v>
      </c>
      <c r="R41" s="206">
        <v>17.61</v>
      </c>
      <c r="S41" s="206">
        <v>11.44</v>
      </c>
      <c r="T41" s="206">
        <v>0</v>
      </c>
      <c r="U41" s="206">
        <v>49.72</v>
      </c>
      <c r="V41" s="206">
        <v>7.66</v>
      </c>
      <c r="W41" s="206">
        <v>16.940000000000001</v>
      </c>
      <c r="X41" s="206">
        <v>58.83</v>
      </c>
      <c r="Y41" s="206">
        <v>0</v>
      </c>
      <c r="Z41" s="206">
        <v>58.71</v>
      </c>
      <c r="AA41" s="206">
        <v>38.06</v>
      </c>
      <c r="AB41" s="206">
        <v>0</v>
      </c>
      <c r="AC41" s="206">
        <v>14.95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83.09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388</v>
      </c>
      <c r="L42" s="206">
        <v>0</v>
      </c>
      <c r="M42" s="206">
        <v>60.3</v>
      </c>
      <c r="N42" s="206">
        <v>49.21</v>
      </c>
      <c r="O42" s="206">
        <v>69.459999999999994</v>
      </c>
      <c r="P42" s="206">
        <v>19.329999999999998</v>
      </c>
      <c r="Q42" s="206">
        <v>0</v>
      </c>
      <c r="R42" s="206">
        <v>17.61</v>
      </c>
      <c r="S42" s="206">
        <v>10.99</v>
      </c>
      <c r="T42" s="206">
        <v>0</v>
      </c>
      <c r="U42" s="206">
        <v>49.72</v>
      </c>
      <c r="V42" s="206">
        <v>7.66</v>
      </c>
      <c r="W42" s="206">
        <v>16.940000000000001</v>
      </c>
      <c r="X42" s="206">
        <v>58.83</v>
      </c>
      <c r="Y42" s="206">
        <v>0</v>
      </c>
      <c r="Z42" s="206">
        <v>58.71</v>
      </c>
      <c r="AA42" s="206">
        <v>38.06</v>
      </c>
      <c r="AB42" s="206">
        <v>0</v>
      </c>
      <c r="AC42" s="206">
        <v>14.95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83.09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382.32</v>
      </c>
      <c r="L43" s="206">
        <v>0</v>
      </c>
      <c r="M43" s="206">
        <v>60.3</v>
      </c>
      <c r="N43" s="206">
        <v>49.21</v>
      </c>
      <c r="O43" s="206">
        <v>69.459999999999994</v>
      </c>
      <c r="P43" s="206">
        <v>19.329999999999998</v>
      </c>
      <c r="Q43" s="206">
        <v>0</v>
      </c>
      <c r="R43" s="206">
        <v>17.61</v>
      </c>
      <c r="S43" s="206">
        <v>10.99</v>
      </c>
      <c r="T43" s="206">
        <v>0</v>
      </c>
      <c r="U43" s="206">
        <v>49.72</v>
      </c>
      <c r="V43" s="206">
        <v>7.66</v>
      </c>
      <c r="W43" s="206">
        <v>16.940000000000001</v>
      </c>
      <c r="X43" s="206">
        <v>62.23</v>
      </c>
      <c r="Y43" s="206">
        <v>0</v>
      </c>
      <c r="Z43" s="206">
        <v>59.32</v>
      </c>
      <c r="AA43" s="206">
        <v>38.44</v>
      </c>
      <c r="AB43" s="206">
        <v>0</v>
      </c>
      <c r="AC43" s="206">
        <v>14.95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83.09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359.27</v>
      </c>
      <c r="L44" s="206">
        <v>0</v>
      </c>
      <c r="M44" s="206">
        <v>60.3</v>
      </c>
      <c r="N44" s="206">
        <v>49.21</v>
      </c>
      <c r="O44" s="206">
        <v>69.459999999999994</v>
      </c>
      <c r="P44" s="206">
        <v>19.329999999999998</v>
      </c>
      <c r="Q44" s="206">
        <v>0</v>
      </c>
      <c r="R44" s="206">
        <v>17.61</v>
      </c>
      <c r="S44" s="206">
        <v>10.99</v>
      </c>
      <c r="T44" s="206">
        <v>0</v>
      </c>
      <c r="U44" s="206">
        <v>49.72</v>
      </c>
      <c r="V44" s="206">
        <v>7.66</v>
      </c>
      <c r="W44" s="206">
        <v>16.940000000000001</v>
      </c>
      <c r="X44" s="206">
        <v>62.23</v>
      </c>
      <c r="Y44" s="206">
        <v>0</v>
      </c>
      <c r="Z44" s="206">
        <v>59.32</v>
      </c>
      <c r="AA44" s="206">
        <v>38.44</v>
      </c>
      <c r="AB44" s="206">
        <v>0</v>
      </c>
      <c r="AC44" s="206">
        <v>14.95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83.09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337.17</v>
      </c>
      <c r="L45" s="206">
        <v>0</v>
      </c>
      <c r="M45" s="206">
        <v>60.3</v>
      </c>
      <c r="N45" s="206">
        <v>49.21</v>
      </c>
      <c r="O45" s="206">
        <v>69.459999999999994</v>
      </c>
      <c r="P45" s="206">
        <v>19.329999999999998</v>
      </c>
      <c r="Q45" s="206">
        <v>0</v>
      </c>
      <c r="R45" s="206">
        <v>17.61</v>
      </c>
      <c r="S45" s="206">
        <v>10.99</v>
      </c>
      <c r="T45" s="206">
        <v>0</v>
      </c>
      <c r="U45" s="206">
        <v>49.72</v>
      </c>
      <c r="V45" s="206">
        <v>7.66</v>
      </c>
      <c r="W45" s="206">
        <v>16.940000000000001</v>
      </c>
      <c r="X45" s="206">
        <v>62.23</v>
      </c>
      <c r="Y45" s="206">
        <v>0</v>
      </c>
      <c r="Z45" s="206">
        <v>59.32</v>
      </c>
      <c r="AA45" s="206">
        <v>38.44</v>
      </c>
      <c r="AB45" s="206">
        <v>0</v>
      </c>
      <c r="AC45" s="206">
        <v>14.95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83.09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326.61</v>
      </c>
      <c r="L46" s="206">
        <v>0</v>
      </c>
      <c r="M46" s="206">
        <v>60.3</v>
      </c>
      <c r="N46" s="206">
        <v>49.21</v>
      </c>
      <c r="O46" s="206">
        <v>69.459999999999994</v>
      </c>
      <c r="P46" s="206">
        <v>19.329999999999998</v>
      </c>
      <c r="Q46" s="206">
        <v>0</v>
      </c>
      <c r="R46" s="206">
        <v>17.61</v>
      </c>
      <c r="S46" s="206">
        <v>10.99</v>
      </c>
      <c r="T46" s="206">
        <v>0</v>
      </c>
      <c r="U46" s="206">
        <v>49.72</v>
      </c>
      <c r="V46" s="206">
        <v>7.66</v>
      </c>
      <c r="W46" s="206">
        <v>16.940000000000001</v>
      </c>
      <c r="X46" s="206">
        <v>62.23</v>
      </c>
      <c r="Y46" s="206">
        <v>0</v>
      </c>
      <c r="Z46" s="206">
        <v>59.32</v>
      </c>
      <c r="AA46" s="206">
        <v>38.44</v>
      </c>
      <c r="AB46" s="206">
        <v>0</v>
      </c>
      <c r="AC46" s="206">
        <v>14.95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83.09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343.89</v>
      </c>
      <c r="L47" s="206">
        <v>0</v>
      </c>
      <c r="M47" s="206">
        <v>60.3</v>
      </c>
      <c r="N47" s="206">
        <v>49.21</v>
      </c>
      <c r="O47" s="206">
        <v>69.459999999999994</v>
      </c>
      <c r="P47" s="206">
        <v>19.329999999999998</v>
      </c>
      <c r="Q47" s="206">
        <v>0</v>
      </c>
      <c r="R47" s="206">
        <v>17.61</v>
      </c>
      <c r="S47" s="206">
        <v>11.44</v>
      </c>
      <c r="T47" s="206">
        <v>0</v>
      </c>
      <c r="U47" s="206">
        <v>49.72</v>
      </c>
      <c r="V47" s="206">
        <v>7.66</v>
      </c>
      <c r="W47" s="206">
        <v>16.940000000000001</v>
      </c>
      <c r="X47" s="206">
        <v>62.23</v>
      </c>
      <c r="Y47" s="206">
        <v>0</v>
      </c>
      <c r="Z47" s="206">
        <v>58.71</v>
      </c>
      <c r="AA47" s="206">
        <v>38.06</v>
      </c>
      <c r="AB47" s="206">
        <v>0</v>
      </c>
      <c r="AC47" s="206">
        <v>14.54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83.09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320.83999999999997</v>
      </c>
      <c r="L48" s="206">
        <v>0</v>
      </c>
      <c r="M48" s="206">
        <v>60.3</v>
      </c>
      <c r="N48" s="206">
        <v>49.21</v>
      </c>
      <c r="O48" s="206">
        <v>69.459999999999994</v>
      </c>
      <c r="P48" s="206">
        <v>19.329999999999998</v>
      </c>
      <c r="Q48" s="206">
        <v>0</v>
      </c>
      <c r="R48" s="206">
        <v>17.61</v>
      </c>
      <c r="S48" s="206">
        <v>10.99</v>
      </c>
      <c r="T48" s="206">
        <v>0</v>
      </c>
      <c r="U48" s="206">
        <v>49.72</v>
      </c>
      <c r="V48" s="206">
        <v>7.66</v>
      </c>
      <c r="W48" s="206">
        <v>16.940000000000001</v>
      </c>
      <c r="X48" s="206">
        <v>62.23</v>
      </c>
      <c r="Y48" s="206">
        <v>0</v>
      </c>
      <c r="Z48" s="206">
        <v>58.71</v>
      </c>
      <c r="AA48" s="206">
        <v>38.06</v>
      </c>
      <c r="AB48" s="206">
        <v>0</v>
      </c>
      <c r="AC48" s="206">
        <v>14.54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83.09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309.31</v>
      </c>
      <c r="L49" s="206">
        <v>0</v>
      </c>
      <c r="M49" s="206">
        <v>60.3</v>
      </c>
      <c r="N49" s="206">
        <v>49.21</v>
      </c>
      <c r="O49" s="206">
        <v>69.459999999999994</v>
      </c>
      <c r="P49" s="206">
        <v>19.329999999999998</v>
      </c>
      <c r="Q49" s="206">
        <v>0</v>
      </c>
      <c r="R49" s="206">
        <v>17.61</v>
      </c>
      <c r="S49" s="206">
        <v>10.7</v>
      </c>
      <c r="T49" s="206">
        <v>0</v>
      </c>
      <c r="U49" s="206">
        <v>49.72</v>
      </c>
      <c r="V49" s="206">
        <v>7.66</v>
      </c>
      <c r="W49" s="206">
        <v>16.940000000000001</v>
      </c>
      <c r="X49" s="206">
        <v>62.23</v>
      </c>
      <c r="Y49" s="206">
        <v>0</v>
      </c>
      <c r="Z49" s="206">
        <v>58.71</v>
      </c>
      <c r="AA49" s="206">
        <v>38.06</v>
      </c>
      <c r="AB49" s="206">
        <v>0</v>
      </c>
      <c r="AC49" s="206">
        <v>14.54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83.09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298.74</v>
      </c>
      <c r="L50" s="206">
        <v>0</v>
      </c>
      <c r="M50" s="206">
        <v>60.3</v>
      </c>
      <c r="N50" s="206">
        <v>49.21</v>
      </c>
      <c r="O50" s="206">
        <v>69.459999999999994</v>
      </c>
      <c r="P50" s="206">
        <v>19.329999999999998</v>
      </c>
      <c r="Q50" s="206">
        <v>0</v>
      </c>
      <c r="R50" s="206">
        <v>17.61</v>
      </c>
      <c r="S50" s="206">
        <v>10.99</v>
      </c>
      <c r="T50" s="206">
        <v>0</v>
      </c>
      <c r="U50" s="206">
        <v>49.72</v>
      </c>
      <c r="V50" s="206">
        <v>7.66</v>
      </c>
      <c r="W50" s="206">
        <v>16.940000000000001</v>
      </c>
      <c r="X50" s="206">
        <v>62.23</v>
      </c>
      <c r="Y50" s="206">
        <v>0</v>
      </c>
      <c r="Z50" s="206">
        <v>58.71</v>
      </c>
      <c r="AA50" s="206">
        <v>38.06</v>
      </c>
      <c r="AB50" s="206">
        <v>0</v>
      </c>
      <c r="AC50" s="206">
        <v>14.54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83.09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269.32</v>
      </c>
      <c r="L51" s="206">
        <v>0</v>
      </c>
      <c r="M51" s="206">
        <v>60.3</v>
      </c>
      <c r="N51" s="206">
        <v>49.21</v>
      </c>
      <c r="O51" s="206">
        <v>69.459999999999994</v>
      </c>
      <c r="P51" s="206">
        <v>19.329999999999998</v>
      </c>
      <c r="Q51" s="206">
        <v>0</v>
      </c>
      <c r="R51" s="206">
        <v>17.61</v>
      </c>
      <c r="S51" s="206">
        <v>10.99</v>
      </c>
      <c r="T51" s="206">
        <v>0</v>
      </c>
      <c r="U51" s="206">
        <v>49.72</v>
      </c>
      <c r="V51" s="206">
        <v>7.66</v>
      </c>
      <c r="W51" s="206">
        <v>16.940000000000001</v>
      </c>
      <c r="X51" s="206">
        <v>62.23</v>
      </c>
      <c r="Y51" s="206">
        <v>0</v>
      </c>
      <c r="Z51" s="206">
        <v>58.71</v>
      </c>
      <c r="AA51" s="206">
        <v>38.06</v>
      </c>
      <c r="AB51" s="206">
        <v>0</v>
      </c>
      <c r="AC51" s="206">
        <v>14.95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83.09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269.27999999999997</v>
      </c>
      <c r="L52" s="206">
        <v>0</v>
      </c>
      <c r="M52" s="206">
        <v>60.3</v>
      </c>
      <c r="N52" s="206">
        <v>49.21</v>
      </c>
      <c r="O52" s="206">
        <v>69.459999999999994</v>
      </c>
      <c r="P52" s="206">
        <v>19.329999999999998</v>
      </c>
      <c r="Q52" s="206">
        <v>0</v>
      </c>
      <c r="R52" s="206">
        <v>17.61</v>
      </c>
      <c r="S52" s="206">
        <v>10.99</v>
      </c>
      <c r="T52" s="206">
        <v>0</v>
      </c>
      <c r="U52" s="206">
        <v>49.72</v>
      </c>
      <c r="V52" s="206">
        <v>7.66</v>
      </c>
      <c r="W52" s="206">
        <v>16.940000000000001</v>
      </c>
      <c r="X52" s="206">
        <v>62.23</v>
      </c>
      <c r="Y52" s="206">
        <v>0</v>
      </c>
      <c r="Z52" s="206">
        <v>58.71</v>
      </c>
      <c r="AA52" s="206">
        <v>38.06</v>
      </c>
      <c r="AB52" s="206">
        <v>0</v>
      </c>
      <c r="AC52" s="206">
        <v>14.95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83.09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60.3</v>
      </c>
      <c r="N53" s="206">
        <v>49.21</v>
      </c>
      <c r="O53" s="206">
        <v>69.459999999999994</v>
      </c>
      <c r="P53" s="206">
        <v>19.329999999999998</v>
      </c>
      <c r="Q53" s="206">
        <v>0</v>
      </c>
      <c r="R53" s="206">
        <v>17.61</v>
      </c>
      <c r="S53" s="206">
        <v>11.42</v>
      </c>
      <c r="T53" s="206">
        <v>0</v>
      </c>
      <c r="U53" s="206">
        <v>49.72</v>
      </c>
      <c r="V53" s="206">
        <v>7.66</v>
      </c>
      <c r="W53" s="206">
        <v>16.940000000000001</v>
      </c>
      <c r="X53" s="206">
        <v>62.23</v>
      </c>
      <c r="Y53" s="206">
        <v>0</v>
      </c>
      <c r="Z53" s="206">
        <v>58.71</v>
      </c>
      <c r="AA53" s="206">
        <v>38.06</v>
      </c>
      <c r="AB53" s="206">
        <v>0</v>
      </c>
      <c r="AC53" s="206">
        <v>14.95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83.09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60.3</v>
      </c>
      <c r="N54" s="206">
        <v>49.21</v>
      </c>
      <c r="O54" s="206">
        <v>69.459999999999994</v>
      </c>
      <c r="P54" s="206">
        <v>19.329999999999998</v>
      </c>
      <c r="Q54" s="206">
        <v>0</v>
      </c>
      <c r="R54" s="206">
        <v>17.61</v>
      </c>
      <c r="S54" s="206">
        <v>11.41</v>
      </c>
      <c r="T54" s="206">
        <v>0</v>
      </c>
      <c r="U54" s="206">
        <v>49.72</v>
      </c>
      <c r="V54" s="206">
        <v>7.66</v>
      </c>
      <c r="W54" s="206">
        <v>16.940000000000001</v>
      </c>
      <c r="X54" s="206">
        <v>62.23</v>
      </c>
      <c r="Y54" s="206">
        <v>0</v>
      </c>
      <c r="Z54" s="206">
        <v>58.71</v>
      </c>
      <c r="AA54" s="206">
        <v>38.06</v>
      </c>
      <c r="AB54" s="206">
        <v>0</v>
      </c>
      <c r="AC54" s="206">
        <v>14.95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83.09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60.3</v>
      </c>
      <c r="N55" s="206">
        <v>49.21</v>
      </c>
      <c r="O55" s="206">
        <v>69.459999999999994</v>
      </c>
      <c r="P55" s="206">
        <v>19.329999999999998</v>
      </c>
      <c r="Q55" s="206">
        <v>0</v>
      </c>
      <c r="R55" s="206">
        <v>17.61</v>
      </c>
      <c r="S55" s="206">
        <v>5.45</v>
      </c>
      <c r="T55" s="206">
        <v>0</v>
      </c>
      <c r="U55" s="206">
        <v>49.72</v>
      </c>
      <c r="V55" s="206">
        <v>7.66</v>
      </c>
      <c r="W55" s="206">
        <v>16.940000000000001</v>
      </c>
      <c r="X55" s="206">
        <v>62.24</v>
      </c>
      <c r="Y55" s="206">
        <v>0</v>
      </c>
      <c r="Z55" s="206">
        <v>30.74</v>
      </c>
      <c r="AA55" s="206">
        <v>14.41</v>
      </c>
      <c r="AB55" s="206">
        <v>0</v>
      </c>
      <c r="AC55" s="206">
        <v>14.95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83.09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60.3</v>
      </c>
      <c r="N56" s="206">
        <v>49.21</v>
      </c>
      <c r="O56" s="206">
        <v>69.459999999999994</v>
      </c>
      <c r="P56" s="206">
        <v>19.329999999999998</v>
      </c>
      <c r="Q56" s="206">
        <v>0</v>
      </c>
      <c r="R56" s="206">
        <v>18.329999999999998</v>
      </c>
      <c r="S56" s="206">
        <v>5.45</v>
      </c>
      <c r="T56" s="206">
        <v>0</v>
      </c>
      <c r="U56" s="206">
        <v>49.72</v>
      </c>
      <c r="V56" s="206">
        <v>7.66</v>
      </c>
      <c r="W56" s="206">
        <v>16.940000000000001</v>
      </c>
      <c r="X56" s="206">
        <v>62.24</v>
      </c>
      <c r="Y56" s="206">
        <v>0</v>
      </c>
      <c r="Z56" s="206">
        <v>30.74</v>
      </c>
      <c r="AA56" s="206">
        <v>14.41</v>
      </c>
      <c r="AB56" s="206">
        <v>0</v>
      </c>
      <c r="AC56" s="206">
        <v>14.95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83.09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60.3</v>
      </c>
      <c r="N57" s="206">
        <v>49.21</v>
      </c>
      <c r="O57" s="206">
        <v>69.459999999999994</v>
      </c>
      <c r="P57" s="206">
        <v>19.329999999999998</v>
      </c>
      <c r="Q57" s="206">
        <v>0</v>
      </c>
      <c r="R57" s="206">
        <v>17.600000000000001</v>
      </c>
      <c r="S57" s="206">
        <v>5.45</v>
      </c>
      <c r="T57" s="206">
        <v>0</v>
      </c>
      <c r="U57" s="206">
        <v>49.72</v>
      </c>
      <c r="V57" s="206">
        <v>7.66</v>
      </c>
      <c r="W57" s="206">
        <v>16.940000000000001</v>
      </c>
      <c r="X57" s="206">
        <v>62.24</v>
      </c>
      <c r="Y57" s="206">
        <v>0</v>
      </c>
      <c r="Z57" s="206">
        <v>30.74</v>
      </c>
      <c r="AA57" s="206">
        <v>14.41</v>
      </c>
      <c r="AB57" s="206">
        <v>0</v>
      </c>
      <c r="AC57" s="206">
        <v>14.95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83.09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60.3</v>
      </c>
      <c r="N58" s="206">
        <v>49.21</v>
      </c>
      <c r="O58" s="206">
        <v>69.459999999999994</v>
      </c>
      <c r="P58" s="206">
        <v>19.329999999999998</v>
      </c>
      <c r="Q58" s="206">
        <v>0</v>
      </c>
      <c r="R58" s="206">
        <v>17.61</v>
      </c>
      <c r="S58" s="206">
        <v>5.45</v>
      </c>
      <c r="T58" s="206">
        <v>0</v>
      </c>
      <c r="U58" s="206">
        <v>49.72</v>
      </c>
      <c r="V58" s="206">
        <v>7.66</v>
      </c>
      <c r="W58" s="206">
        <v>16.940000000000001</v>
      </c>
      <c r="X58" s="206">
        <v>62.24</v>
      </c>
      <c r="Y58" s="206">
        <v>0</v>
      </c>
      <c r="Z58" s="206">
        <v>30.74</v>
      </c>
      <c r="AA58" s="206">
        <v>14.41</v>
      </c>
      <c r="AB58" s="206">
        <v>0</v>
      </c>
      <c r="AC58" s="206">
        <v>14.95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83.09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259.36</v>
      </c>
      <c r="L59" s="206">
        <v>0</v>
      </c>
      <c r="M59" s="206">
        <v>60.3</v>
      </c>
      <c r="N59" s="206">
        <v>49.21</v>
      </c>
      <c r="O59" s="206">
        <v>69.459999999999994</v>
      </c>
      <c r="P59" s="206">
        <v>19.329999999999998</v>
      </c>
      <c r="Q59" s="206">
        <v>0</v>
      </c>
      <c r="R59" s="206">
        <v>17.61</v>
      </c>
      <c r="S59" s="206">
        <v>4</v>
      </c>
      <c r="T59" s="206">
        <v>0</v>
      </c>
      <c r="U59" s="206">
        <v>49.72</v>
      </c>
      <c r="V59" s="206">
        <v>7.66</v>
      </c>
      <c r="W59" s="206">
        <v>16.940000000000001</v>
      </c>
      <c r="X59" s="206">
        <v>61.3</v>
      </c>
      <c r="Y59" s="206">
        <v>0</v>
      </c>
      <c r="Z59" s="206">
        <v>30.74</v>
      </c>
      <c r="AA59" s="206">
        <v>14.41</v>
      </c>
      <c r="AB59" s="206">
        <v>0</v>
      </c>
      <c r="AC59" s="206">
        <v>14.95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259.36</v>
      </c>
      <c r="L60" s="206">
        <v>0</v>
      </c>
      <c r="M60" s="206">
        <v>60.3</v>
      </c>
      <c r="N60" s="206">
        <v>49.21</v>
      </c>
      <c r="O60" s="206">
        <v>69.459999999999994</v>
      </c>
      <c r="P60" s="206">
        <v>19.329999999999998</v>
      </c>
      <c r="Q60" s="206">
        <v>0</v>
      </c>
      <c r="R60" s="206">
        <v>17.61</v>
      </c>
      <c r="S60" s="206">
        <v>4</v>
      </c>
      <c r="T60" s="206">
        <v>0</v>
      </c>
      <c r="U60" s="206">
        <v>49.72</v>
      </c>
      <c r="V60" s="206">
        <v>7.66</v>
      </c>
      <c r="W60" s="206">
        <v>16.940000000000001</v>
      </c>
      <c r="X60" s="206">
        <v>62.23</v>
      </c>
      <c r="Y60" s="206">
        <v>0</v>
      </c>
      <c r="Z60" s="206">
        <v>30.74</v>
      </c>
      <c r="AA60" s="206">
        <v>14.41</v>
      </c>
      <c r="AB60" s="206">
        <v>0</v>
      </c>
      <c r="AC60" s="206">
        <v>14.95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58.99</v>
      </c>
      <c r="N61" s="206">
        <v>49.21</v>
      </c>
      <c r="O61" s="206">
        <v>69.459999999999994</v>
      </c>
      <c r="P61" s="206">
        <v>19.329999999999998</v>
      </c>
      <c r="Q61" s="206">
        <v>0</v>
      </c>
      <c r="R61" s="206">
        <v>17.61</v>
      </c>
      <c r="S61" s="206">
        <v>5.45</v>
      </c>
      <c r="T61" s="206">
        <v>0</v>
      </c>
      <c r="U61" s="206">
        <v>49.72</v>
      </c>
      <c r="V61" s="206">
        <v>7.66</v>
      </c>
      <c r="W61" s="206">
        <v>16.940000000000001</v>
      </c>
      <c r="X61" s="206">
        <v>62.23</v>
      </c>
      <c r="Y61" s="206">
        <v>0</v>
      </c>
      <c r="Z61" s="206">
        <v>30.74</v>
      </c>
      <c r="AA61" s="206">
        <v>14.41</v>
      </c>
      <c r="AB61" s="206">
        <v>0</v>
      </c>
      <c r="AC61" s="206">
        <v>14.95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83.09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58.99</v>
      </c>
      <c r="N62" s="206">
        <v>49.21</v>
      </c>
      <c r="O62" s="206">
        <v>69.459999999999994</v>
      </c>
      <c r="P62" s="206">
        <v>19.329999999999998</v>
      </c>
      <c r="Q62" s="206">
        <v>0</v>
      </c>
      <c r="R62" s="206">
        <v>17.61</v>
      </c>
      <c r="S62" s="206">
        <v>5.45</v>
      </c>
      <c r="T62" s="206">
        <v>0</v>
      </c>
      <c r="U62" s="206">
        <v>49.72</v>
      </c>
      <c r="V62" s="206">
        <v>7.66</v>
      </c>
      <c r="W62" s="206">
        <v>16.940000000000001</v>
      </c>
      <c r="X62" s="206">
        <v>62.23</v>
      </c>
      <c r="Y62" s="206">
        <v>0</v>
      </c>
      <c r="Z62" s="206">
        <v>30.74</v>
      </c>
      <c r="AA62" s="206">
        <v>14.41</v>
      </c>
      <c r="AB62" s="206">
        <v>0</v>
      </c>
      <c r="AC62" s="206">
        <v>14.95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83.09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60.3</v>
      </c>
      <c r="N63" s="206">
        <v>49.21</v>
      </c>
      <c r="O63" s="206">
        <v>69.459999999999994</v>
      </c>
      <c r="P63" s="206">
        <v>19.329999999999998</v>
      </c>
      <c r="Q63" s="206">
        <v>0</v>
      </c>
      <c r="R63" s="206">
        <v>17.61</v>
      </c>
      <c r="S63" s="206">
        <v>5.48</v>
      </c>
      <c r="T63" s="206">
        <v>0</v>
      </c>
      <c r="U63" s="206">
        <v>49.72</v>
      </c>
      <c r="V63" s="206">
        <v>8.16</v>
      </c>
      <c r="W63" s="206">
        <v>16.940000000000001</v>
      </c>
      <c r="X63" s="206">
        <v>62.23</v>
      </c>
      <c r="Y63" s="206">
        <v>0</v>
      </c>
      <c r="Z63" s="206">
        <v>30.74</v>
      </c>
      <c r="AA63" s="206">
        <v>14.41</v>
      </c>
      <c r="AB63" s="206">
        <v>0</v>
      </c>
      <c r="AC63" s="206">
        <v>14.95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83.09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60.3</v>
      </c>
      <c r="N64" s="206">
        <v>49.21</v>
      </c>
      <c r="O64" s="206">
        <v>69.459999999999994</v>
      </c>
      <c r="P64" s="206">
        <v>19.329999999999998</v>
      </c>
      <c r="Q64" s="206">
        <v>0</v>
      </c>
      <c r="R64" s="206">
        <v>17.61</v>
      </c>
      <c r="S64" s="206">
        <v>5.48</v>
      </c>
      <c r="T64" s="206">
        <v>0</v>
      </c>
      <c r="U64" s="206">
        <v>49.72</v>
      </c>
      <c r="V64" s="206">
        <v>8.18</v>
      </c>
      <c r="W64" s="206">
        <v>16.940000000000001</v>
      </c>
      <c r="X64" s="206">
        <v>62.23</v>
      </c>
      <c r="Y64" s="206">
        <v>0</v>
      </c>
      <c r="Z64" s="206">
        <v>30.74</v>
      </c>
      <c r="AA64" s="206">
        <v>14.41</v>
      </c>
      <c r="AB64" s="206">
        <v>0</v>
      </c>
      <c r="AC64" s="206">
        <v>14.95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83.09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268.62</v>
      </c>
      <c r="L65" s="206">
        <v>0</v>
      </c>
      <c r="M65" s="206">
        <v>60.3</v>
      </c>
      <c r="N65" s="206">
        <v>49.21</v>
      </c>
      <c r="O65" s="206">
        <v>69.459999999999994</v>
      </c>
      <c r="P65" s="206">
        <v>19.329999999999998</v>
      </c>
      <c r="Q65" s="206">
        <v>0</v>
      </c>
      <c r="R65" s="206">
        <v>17.61</v>
      </c>
      <c r="S65" s="206">
        <v>5.48</v>
      </c>
      <c r="T65" s="206">
        <v>0</v>
      </c>
      <c r="U65" s="206">
        <v>49.72</v>
      </c>
      <c r="V65" s="206">
        <v>7.86</v>
      </c>
      <c r="W65" s="206">
        <v>16.940000000000001</v>
      </c>
      <c r="X65" s="206">
        <v>62.23</v>
      </c>
      <c r="Y65" s="206">
        <v>0</v>
      </c>
      <c r="Z65" s="206">
        <v>30.74</v>
      </c>
      <c r="AA65" s="206">
        <v>14.41</v>
      </c>
      <c r="AB65" s="206">
        <v>0</v>
      </c>
      <c r="AC65" s="206">
        <v>14.95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83.09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259.36</v>
      </c>
      <c r="L66" s="206">
        <v>0</v>
      </c>
      <c r="M66" s="206">
        <v>60.3</v>
      </c>
      <c r="N66" s="206">
        <v>49.21</v>
      </c>
      <c r="O66" s="206">
        <v>69.459999999999994</v>
      </c>
      <c r="P66" s="206">
        <v>19.329999999999998</v>
      </c>
      <c r="Q66" s="206">
        <v>0</v>
      </c>
      <c r="R66" s="206">
        <v>17.61</v>
      </c>
      <c r="S66" s="206">
        <v>5.48</v>
      </c>
      <c r="T66" s="206">
        <v>0</v>
      </c>
      <c r="U66" s="206">
        <v>49.72</v>
      </c>
      <c r="V66" s="206">
        <v>7.66</v>
      </c>
      <c r="W66" s="206">
        <v>16.940000000000001</v>
      </c>
      <c r="X66" s="206">
        <v>62.23</v>
      </c>
      <c r="Y66" s="206">
        <v>0</v>
      </c>
      <c r="Z66" s="206">
        <v>30.74</v>
      </c>
      <c r="AA66" s="206">
        <v>14.41</v>
      </c>
      <c r="AB66" s="206">
        <v>0</v>
      </c>
      <c r="AC66" s="206">
        <v>14.95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83.09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307.39</v>
      </c>
      <c r="L67" s="206">
        <v>0</v>
      </c>
      <c r="M67" s="206">
        <v>60.3</v>
      </c>
      <c r="N67" s="206">
        <v>49.21</v>
      </c>
      <c r="O67" s="206">
        <v>69.459999999999994</v>
      </c>
      <c r="P67" s="206">
        <v>19.329999999999998</v>
      </c>
      <c r="Q67" s="206">
        <v>0</v>
      </c>
      <c r="R67" s="206">
        <v>17.61</v>
      </c>
      <c r="S67" s="206">
        <v>10.99</v>
      </c>
      <c r="T67" s="206">
        <v>0</v>
      </c>
      <c r="U67" s="206">
        <v>49.72</v>
      </c>
      <c r="V67" s="206">
        <v>7.66</v>
      </c>
      <c r="W67" s="206">
        <v>16.940000000000001</v>
      </c>
      <c r="X67" s="206">
        <v>62.23</v>
      </c>
      <c r="Y67" s="206">
        <v>0</v>
      </c>
      <c r="Z67" s="206">
        <v>58.71</v>
      </c>
      <c r="AA67" s="206">
        <v>38.06</v>
      </c>
      <c r="AB67" s="206">
        <v>0</v>
      </c>
      <c r="AC67" s="206">
        <v>14.95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83.09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307.39</v>
      </c>
      <c r="L68" s="206">
        <v>0</v>
      </c>
      <c r="M68" s="206">
        <v>60.3</v>
      </c>
      <c r="N68" s="206">
        <v>49.21</v>
      </c>
      <c r="O68" s="206">
        <v>69.459999999999994</v>
      </c>
      <c r="P68" s="206">
        <v>19.329999999999998</v>
      </c>
      <c r="Q68" s="206">
        <v>0</v>
      </c>
      <c r="R68" s="206">
        <v>17.61</v>
      </c>
      <c r="S68" s="206">
        <v>10.99</v>
      </c>
      <c r="T68" s="206">
        <v>0</v>
      </c>
      <c r="U68" s="206">
        <v>49.72</v>
      </c>
      <c r="V68" s="206">
        <v>7.66</v>
      </c>
      <c r="W68" s="206">
        <v>16.940000000000001</v>
      </c>
      <c r="X68" s="206">
        <v>62.23</v>
      </c>
      <c r="Y68" s="206">
        <v>0</v>
      </c>
      <c r="Z68" s="206">
        <v>58.71</v>
      </c>
      <c r="AA68" s="206">
        <v>38.06</v>
      </c>
      <c r="AB68" s="206">
        <v>0</v>
      </c>
      <c r="AC68" s="206">
        <v>14.95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83.09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355.42</v>
      </c>
      <c r="L69" s="206">
        <v>0</v>
      </c>
      <c r="M69" s="206">
        <v>60.3</v>
      </c>
      <c r="N69" s="206">
        <v>49.21</v>
      </c>
      <c r="O69" s="206">
        <v>69.459999999999994</v>
      </c>
      <c r="P69" s="206">
        <v>18.13</v>
      </c>
      <c r="Q69" s="206">
        <v>0</v>
      </c>
      <c r="R69" s="206">
        <v>17.61</v>
      </c>
      <c r="S69" s="206">
        <v>10.99</v>
      </c>
      <c r="T69" s="206">
        <v>0</v>
      </c>
      <c r="U69" s="206">
        <v>49.72</v>
      </c>
      <c r="V69" s="206">
        <v>8.18</v>
      </c>
      <c r="W69" s="206">
        <v>16.940000000000001</v>
      </c>
      <c r="X69" s="206">
        <v>62.23</v>
      </c>
      <c r="Y69" s="206">
        <v>0</v>
      </c>
      <c r="Z69" s="206">
        <v>58.71</v>
      </c>
      <c r="AA69" s="206">
        <v>38.06</v>
      </c>
      <c r="AB69" s="206">
        <v>0</v>
      </c>
      <c r="AC69" s="206">
        <v>14.95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83.09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355.42</v>
      </c>
      <c r="L70" s="206">
        <v>0</v>
      </c>
      <c r="M70" s="206">
        <v>60.3</v>
      </c>
      <c r="N70" s="206">
        <v>49.21</v>
      </c>
      <c r="O70" s="206">
        <v>69.459999999999994</v>
      </c>
      <c r="P70" s="206">
        <v>18.13</v>
      </c>
      <c r="Q70" s="206">
        <v>0</v>
      </c>
      <c r="R70" s="206">
        <v>17.61</v>
      </c>
      <c r="S70" s="206">
        <v>10.99</v>
      </c>
      <c r="T70" s="206">
        <v>0</v>
      </c>
      <c r="U70" s="206">
        <v>49.72</v>
      </c>
      <c r="V70" s="206">
        <v>8.18</v>
      </c>
      <c r="W70" s="206">
        <v>16.940000000000001</v>
      </c>
      <c r="X70" s="206">
        <v>62.23</v>
      </c>
      <c r="Y70" s="206">
        <v>0</v>
      </c>
      <c r="Z70" s="206">
        <v>58.71</v>
      </c>
      <c r="AA70" s="206">
        <v>38.06</v>
      </c>
      <c r="AB70" s="206">
        <v>0</v>
      </c>
      <c r="AC70" s="206">
        <v>14.95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83.09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403.45</v>
      </c>
      <c r="L71" s="206">
        <v>0</v>
      </c>
      <c r="M71" s="206">
        <v>60.3</v>
      </c>
      <c r="N71" s="206">
        <v>49.21</v>
      </c>
      <c r="O71" s="206">
        <v>69.459999999999994</v>
      </c>
      <c r="P71" s="206">
        <v>18.13</v>
      </c>
      <c r="Q71" s="206">
        <v>0</v>
      </c>
      <c r="R71" s="206">
        <v>17.61</v>
      </c>
      <c r="S71" s="206">
        <v>10.99</v>
      </c>
      <c r="T71" s="206">
        <v>0</v>
      </c>
      <c r="U71" s="206">
        <v>49.72</v>
      </c>
      <c r="V71" s="206">
        <v>8.18</v>
      </c>
      <c r="W71" s="206">
        <v>16.940000000000001</v>
      </c>
      <c r="X71" s="206">
        <v>62.23</v>
      </c>
      <c r="Y71" s="206">
        <v>0</v>
      </c>
      <c r="Z71" s="206">
        <v>58.71</v>
      </c>
      <c r="AA71" s="206">
        <v>38.06</v>
      </c>
      <c r="AB71" s="206">
        <v>0</v>
      </c>
      <c r="AC71" s="206">
        <v>14.95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83.09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403.45</v>
      </c>
      <c r="L72" s="206">
        <v>0</v>
      </c>
      <c r="M72" s="206">
        <v>60.3</v>
      </c>
      <c r="N72" s="206">
        <v>49.21</v>
      </c>
      <c r="O72" s="206">
        <v>69.459999999999994</v>
      </c>
      <c r="P72" s="206">
        <v>18.13</v>
      </c>
      <c r="Q72" s="206">
        <v>0</v>
      </c>
      <c r="R72" s="206">
        <v>17.61</v>
      </c>
      <c r="S72" s="206">
        <v>10.99</v>
      </c>
      <c r="T72" s="206">
        <v>0</v>
      </c>
      <c r="U72" s="206">
        <v>49.72</v>
      </c>
      <c r="V72" s="206">
        <v>8.18</v>
      </c>
      <c r="W72" s="206">
        <v>16.940000000000001</v>
      </c>
      <c r="X72" s="206">
        <v>62.23</v>
      </c>
      <c r="Y72" s="206">
        <v>0</v>
      </c>
      <c r="Z72" s="206">
        <v>58.71</v>
      </c>
      <c r="AA72" s="206">
        <v>38.06</v>
      </c>
      <c r="AB72" s="206">
        <v>0</v>
      </c>
      <c r="AC72" s="206">
        <v>14.95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83.09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32.9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451.48</v>
      </c>
      <c r="L73" s="206">
        <v>0</v>
      </c>
      <c r="M73" s="206">
        <v>60.3</v>
      </c>
      <c r="N73" s="206">
        <v>49.21</v>
      </c>
      <c r="O73" s="206">
        <v>69.459999999999994</v>
      </c>
      <c r="P73" s="206">
        <v>18.13</v>
      </c>
      <c r="Q73" s="206">
        <v>0</v>
      </c>
      <c r="R73" s="206">
        <v>17.61</v>
      </c>
      <c r="S73" s="206">
        <v>10.99</v>
      </c>
      <c r="T73" s="206">
        <v>0</v>
      </c>
      <c r="U73" s="206">
        <v>49.72</v>
      </c>
      <c r="V73" s="206">
        <v>8.18</v>
      </c>
      <c r="W73" s="206">
        <v>16.940000000000001</v>
      </c>
      <c r="X73" s="206">
        <v>62.23</v>
      </c>
      <c r="Y73" s="206">
        <v>0</v>
      </c>
      <c r="Z73" s="206">
        <v>58.71</v>
      </c>
      <c r="AA73" s="206">
        <v>38.06</v>
      </c>
      <c r="AB73" s="206">
        <v>0</v>
      </c>
      <c r="AC73" s="206">
        <v>14.95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83.09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13.4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451.49</v>
      </c>
      <c r="L74" s="206">
        <v>0</v>
      </c>
      <c r="M74" s="206">
        <v>60.3</v>
      </c>
      <c r="N74" s="206">
        <v>49.21</v>
      </c>
      <c r="O74" s="206">
        <v>69.459999999999994</v>
      </c>
      <c r="P74" s="206">
        <v>18.13</v>
      </c>
      <c r="Q74" s="206">
        <v>0</v>
      </c>
      <c r="R74" s="206">
        <v>17.61</v>
      </c>
      <c r="S74" s="206">
        <v>10.99</v>
      </c>
      <c r="T74" s="206">
        <v>0</v>
      </c>
      <c r="U74" s="206">
        <v>49.72</v>
      </c>
      <c r="V74" s="206">
        <v>8.18</v>
      </c>
      <c r="W74" s="206">
        <v>16.940000000000001</v>
      </c>
      <c r="X74" s="206">
        <v>62.23</v>
      </c>
      <c r="Y74" s="206">
        <v>0</v>
      </c>
      <c r="Z74" s="206">
        <v>58.71</v>
      </c>
      <c r="AA74" s="206">
        <v>38.06</v>
      </c>
      <c r="AB74" s="206">
        <v>0</v>
      </c>
      <c r="AC74" s="206">
        <v>14.95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83.09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3.48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491.03</v>
      </c>
      <c r="L75" s="206">
        <v>8.65</v>
      </c>
      <c r="M75" s="206">
        <v>60.3</v>
      </c>
      <c r="N75" s="206">
        <v>49.21</v>
      </c>
      <c r="O75" s="206">
        <v>69.459999999999994</v>
      </c>
      <c r="P75" s="206">
        <v>18.73</v>
      </c>
      <c r="Q75" s="206">
        <v>0</v>
      </c>
      <c r="R75" s="206">
        <v>17.61</v>
      </c>
      <c r="S75" s="206">
        <v>10.99</v>
      </c>
      <c r="T75" s="206">
        <v>0</v>
      </c>
      <c r="U75" s="206">
        <v>49.72</v>
      </c>
      <c r="V75" s="206">
        <v>8.18</v>
      </c>
      <c r="W75" s="206">
        <v>16.940000000000001</v>
      </c>
      <c r="X75" s="206">
        <v>62.23</v>
      </c>
      <c r="Y75" s="206">
        <v>0</v>
      </c>
      <c r="Z75" s="206">
        <v>58.71</v>
      </c>
      <c r="AA75" s="206">
        <v>38.06</v>
      </c>
      <c r="AB75" s="206">
        <v>0</v>
      </c>
      <c r="AC75" s="206">
        <v>14.95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84.02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491.03</v>
      </c>
      <c r="L76" s="206">
        <v>8.65</v>
      </c>
      <c r="M76" s="206">
        <v>60.3</v>
      </c>
      <c r="N76" s="206">
        <v>49.21</v>
      </c>
      <c r="O76" s="206">
        <v>69.459999999999994</v>
      </c>
      <c r="P76" s="206">
        <v>19.329999999999998</v>
      </c>
      <c r="Q76" s="206">
        <v>0</v>
      </c>
      <c r="R76" s="206">
        <v>17.61</v>
      </c>
      <c r="S76" s="206">
        <v>10.99</v>
      </c>
      <c r="T76" s="206">
        <v>0</v>
      </c>
      <c r="U76" s="206">
        <v>49.72</v>
      </c>
      <c r="V76" s="206">
        <v>8.18</v>
      </c>
      <c r="W76" s="206">
        <v>16.940000000000001</v>
      </c>
      <c r="X76" s="206">
        <v>62.23</v>
      </c>
      <c r="Y76" s="206">
        <v>0</v>
      </c>
      <c r="Z76" s="206">
        <v>58.71</v>
      </c>
      <c r="AA76" s="206">
        <v>38.06</v>
      </c>
      <c r="AB76" s="206">
        <v>0</v>
      </c>
      <c r="AC76" s="206">
        <v>14.95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84.02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491.03</v>
      </c>
      <c r="L77" s="206">
        <v>8.65</v>
      </c>
      <c r="M77" s="206">
        <v>60.3</v>
      </c>
      <c r="N77" s="206">
        <v>49.21</v>
      </c>
      <c r="O77" s="206">
        <v>69.459999999999994</v>
      </c>
      <c r="P77" s="206">
        <v>19.329999999999998</v>
      </c>
      <c r="Q77" s="206">
        <v>0</v>
      </c>
      <c r="R77" s="206">
        <v>17.61</v>
      </c>
      <c r="S77" s="206">
        <v>11.06</v>
      </c>
      <c r="T77" s="206">
        <v>0</v>
      </c>
      <c r="U77" s="206">
        <v>49.72</v>
      </c>
      <c r="V77" s="206">
        <v>8.18</v>
      </c>
      <c r="W77" s="206">
        <v>16.940000000000001</v>
      </c>
      <c r="X77" s="206">
        <v>62.23</v>
      </c>
      <c r="Y77" s="206">
        <v>0</v>
      </c>
      <c r="Z77" s="206">
        <v>58.71</v>
      </c>
      <c r="AA77" s="206">
        <v>38.06</v>
      </c>
      <c r="AB77" s="206">
        <v>0</v>
      </c>
      <c r="AC77" s="206">
        <v>14.95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84.02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491.03</v>
      </c>
      <c r="L78" s="206">
        <v>8.65</v>
      </c>
      <c r="M78" s="206">
        <v>60.3</v>
      </c>
      <c r="N78" s="206">
        <v>49.21</v>
      </c>
      <c r="O78" s="206">
        <v>69.459999999999994</v>
      </c>
      <c r="P78" s="206">
        <v>19.329999999999998</v>
      </c>
      <c r="Q78" s="206">
        <v>0</v>
      </c>
      <c r="R78" s="206">
        <v>17.61</v>
      </c>
      <c r="S78" s="206">
        <v>10.99</v>
      </c>
      <c r="T78" s="206">
        <v>0</v>
      </c>
      <c r="U78" s="206">
        <v>49.72</v>
      </c>
      <c r="V78" s="206">
        <v>8.18</v>
      </c>
      <c r="W78" s="206">
        <v>16.940000000000001</v>
      </c>
      <c r="X78" s="206">
        <v>62.23</v>
      </c>
      <c r="Y78" s="206">
        <v>0</v>
      </c>
      <c r="Z78" s="206">
        <v>58.71</v>
      </c>
      <c r="AA78" s="206">
        <v>38.06</v>
      </c>
      <c r="AB78" s="206">
        <v>0</v>
      </c>
      <c r="AC78" s="206">
        <v>14.95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84.02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435</v>
      </c>
      <c r="L79" s="206">
        <v>0</v>
      </c>
      <c r="M79" s="206">
        <v>60.3</v>
      </c>
      <c r="N79" s="206">
        <v>49.21</v>
      </c>
      <c r="O79" s="206">
        <v>69.459999999999994</v>
      </c>
      <c r="P79" s="206">
        <v>19.329999999999998</v>
      </c>
      <c r="Q79" s="206">
        <v>0</v>
      </c>
      <c r="R79" s="206">
        <v>17.61</v>
      </c>
      <c r="S79" s="206">
        <v>10.99</v>
      </c>
      <c r="T79" s="206">
        <v>0</v>
      </c>
      <c r="U79" s="206">
        <v>49.72</v>
      </c>
      <c r="V79" s="206">
        <v>8.18</v>
      </c>
      <c r="W79" s="206">
        <v>16.940000000000001</v>
      </c>
      <c r="X79" s="206">
        <v>62.23</v>
      </c>
      <c r="Y79" s="206">
        <v>0</v>
      </c>
      <c r="Z79" s="206">
        <v>58.71</v>
      </c>
      <c r="AA79" s="206">
        <v>38.06</v>
      </c>
      <c r="AB79" s="206">
        <v>0</v>
      </c>
      <c r="AC79" s="206">
        <v>14.95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84.02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359</v>
      </c>
      <c r="L80" s="206">
        <v>0</v>
      </c>
      <c r="M80" s="206">
        <v>60.3</v>
      </c>
      <c r="N80" s="206">
        <v>49.21</v>
      </c>
      <c r="O80" s="206">
        <v>69.459999999999994</v>
      </c>
      <c r="P80" s="206">
        <v>19.329999999999998</v>
      </c>
      <c r="Q80" s="206">
        <v>0</v>
      </c>
      <c r="R80" s="206">
        <v>17.61</v>
      </c>
      <c r="S80" s="206">
        <v>10.99</v>
      </c>
      <c r="T80" s="206">
        <v>0</v>
      </c>
      <c r="U80" s="206">
        <v>49.72</v>
      </c>
      <c r="V80" s="206">
        <v>8.18</v>
      </c>
      <c r="W80" s="206">
        <v>16.940000000000001</v>
      </c>
      <c r="X80" s="206">
        <v>62.23</v>
      </c>
      <c r="Y80" s="206">
        <v>0</v>
      </c>
      <c r="Z80" s="206">
        <v>58.71</v>
      </c>
      <c r="AA80" s="206">
        <v>38.06</v>
      </c>
      <c r="AB80" s="206">
        <v>0</v>
      </c>
      <c r="AC80" s="206">
        <v>14.95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84.02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363.1</v>
      </c>
      <c r="L81" s="206">
        <v>0</v>
      </c>
      <c r="M81" s="206">
        <v>60.3</v>
      </c>
      <c r="N81" s="206">
        <v>49.21</v>
      </c>
      <c r="O81" s="206">
        <v>69.459999999999994</v>
      </c>
      <c r="P81" s="206">
        <v>19.329999999999998</v>
      </c>
      <c r="Q81" s="206">
        <v>0</v>
      </c>
      <c r="R81" s="206">
        <v>17.61</v>
      </c>
      <c r="S81" s="206">
        <v>10.99</v>
      </c>
      <c r="T81" s="206">
        <v>0</v>
      </c>
      <c r="U81" s="206">
        <v>49.72</v>
      </c>
      <c r="V81" s="206">
        <v>8.18</v>
      </c>
      <c r="W81" s="206">
        <v>17.329999999999998</v>
      </c>
      <c r="X81" s="206">
        <v>62.23</v>
      </c>
      <c r="Y81" s="206">
        <v>0</v>
      </c>
      <c r="Z81" s="206">
        <v>58.71</v>
      </c>
      <c r="AA81" s="206">
        <v>38.06</v>
      </c>
      <c r="AB81" s="206">
        <v>0</v>
      </c>
      <c r="AC81" s="206">
        <v>14.95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84.02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371.75</v>
      </c>
      <c r="L82" s="206">
        <v>0</v>
      </c>
      <c r="M82" s="206">
        <v>60.3</v>
      </c>
      <c r="N82" s="206">
        <v>49.21</v>
      </c>
      <c r="O82" s="206">
        <v>69.459999999999994</v>
      </c>
      <c r="P82" s="206">
        <v>19.329999999999998</v>
      </c>
      <c r="Q82" s="206">
        <v>0</v>
      </c>
      <c r="R82" s="206">
        <v>17.61</v>
      </c>
      <c r="S82" s="206">
        <v>10.99</v>
      </c>
      <c r="T82" s="206">
        <v>0</v>
      </c>
      <c r="U82" s="206">
        <v>49.72</v>
      </c>
      <c r="V82" s="206">
        <v>8.18</v>
      </c>
      <c r="W82" s="206">
        <v>17.329999999999998</v>
      </c>
      <c r="X82" s="206">
        <v>62.23</v>
      </c>
      <c r="Y82" s="206">
        <v>0</v>
      </c>
      <c r="Z82" s="206">
        <v>58.71</v>
      </c>
      <c r="AA82" s="206">
        <v>38.06</v>
      </c>
      <c r="AB82" s="206">
        <v>0</v>
      </c>
      <c r="AC82" s="206">
        <v>14.95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84.02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374.63</v>
      </c>
      <c r="L83" s="206">
        <v>0</v>
      </c>
      <c r="M83" s="206">
        <v>60.3</v>
      </c>
      <c r="N83" s="206">
        <v>49.21</v>
      </c>
      <c r="O83" s="206">
        <v>69.459999999999994</v>
      </c>
      <c r="P83" s="206">
        <v>19.329999999999998</v>
      </c>
      <c r="Q83" s="206">
        <v>0</v>
      </c>
      <c r="R83" s="206">
        <v>17.61</v>
      </c>
      <c r="S83" s="206">
        <v>10.99</v>
      </c>
      <c r="T83" s="206">
        <v>0</v>
      </c>
      <c r="U83" s="206">
        <v>49.72</v>
      </c>
      <c r="V83" s="206">
        <v>8.18</v>
      </c>
      <c r="W83" s="206">
        <v>17.329999999999998</v>
      </c>
      <c r="X83" s="206">
        <v>62.23</v>
      </c>
      <c r="Y83" s="206">
        <v>0</v>
      </c>
      <c r="Z83" s="206">
        <v>58.71</v>
      </c>
      <c r="AA83" s="206">
        <v>38.06</v>
      </c>
      <c r="AB83" s="206">
        <v>0</v>
      </c>
      <c r="AC83" s="206">
        <v>14.95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419.78</v>
      </c>
      <c r="L84" s="206">
        <v>0</v>
      </c>
      <c r="M84" s="206">
        <v>60.3</v>
      </c>
      <c r="N84" s="206">
        <v>49.21</v>
      </c>
      <c r="O84" s="206">
        <v>69.459999999999994</v>
      </c>
      <c r="P84" s="206">
        <v>19.329999999999998</v>
      </c>
      <c r="Q84" s="206">
        <v>0</v>
      </c>
      <c r="R84" s="206">
        <v>17.61</v>
      </c>
      <c r="S84" s="206">
        <v>10.99</v>
      </c>
      <c r="T84" s="206">
        <v>0</v>
      </c>
      <c r="U84" s="206">
        <v>49.72</v>
      </c>
      <c r="V84" s="206">
        <v>8.18</v>
      </c>
      <c r="W84" s="206">
        <v>17.329999999999998</v>
      </c>
      <c r="X84" s="206">
        <v>62.23</v>
      </c>
      <c r="Y84" s="206">
        <v>0</v>
      </c>
      <c r="Z84" s="206">
        <v>58.71</v>
      </c>
      <c r="AA84" s="206">
        <v>38.06</v>
      </c>
      <c r="AB84" s="206">
        <v>0</v>
      </c>
      <c r="AC84" s="206">
        <v>14.95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423.62</v>
      </c>
      <c r="L85" s="206">
        <v>0</v>
      </c>
      <c r="M85" s="206">
        <v>60.3</v>
      </c>
      <c r="N85" s="206">
        <v>49.21</v>
      </c>
      <c r="O85" s="206">
        <v>69.459999999999994</v>
      </c>
      <c r="P85" s="206">
        <v>19.329999999999998</v>
      </c>
      <c r="Q85" s="206">
        <v>0</v>
      </c>
      <c r="R85" s="206">
        <v>17.61</v>
      </c>
      <c r="S85" s="206">
        <v>10.99</v>
      </c>
      <c r="T85" s="206">
        <v>0</v>
      </c>
      <c r="U85" s="206">
        <v>49.72</v>
      </c>
      <c r="V85" s="206">
        <v>8.18</v>
      </c>
      <c r="W85" s="206">
        <v>17.329999999999998</v>
      </c>
      <c r="X85" s="206">
        <v>62.23</v>
      </c>
      <c r="Y85" s="206">
        <v>0</v>
      </c>
      <c r="Z85" s="206">
        <v>58.71</v>
      </c>
      <c r="AA85" s="206">
        <v>38.06</v>
      </c>
      <c r="AB85" s="206">
        <v>0</v>
      </c>
      <c r="AC85" s="206">
        <v>14.95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429.38</v>
      </c>
      <c r="L86" s="206">
        <v>0</v>
      </c>
      <c r="M86" s="206">
        <v>60.3</v>
      </c>
      <c r="N86" s="206">
        <v>49.21</v>
      </c>
      <c r="O86" s="206">
        <v>69.459999999999994</v>
      </c>
      <c r="P86" s="206">
        <v>19.329999999999998</v>
      </c>
      <c r="Q86" s="206">
        <v>0</v>
      </c>
      <c r="R86" s="206">
        <v>17.61</v>
      </c>
      <c r="S86" s="206">
        <v>10.99</v>
      </c>
      <c r="T86" s="206">
        <v>0</v>
      </c>
      <c r="U86" s="206">
        <v>49.72</v>
      </c>
      <c r="V86" s="206">
        <v>8.18</v>
      </c>
      <c r="W86" s="206">
        <v>17.329999999999998</v>
      </c>
      <c r="X86" s="206">
        <v>62.23</v>
      </c>
      <c r="Y86" s="206">
        <v>0</v>
      </c>
      <c r="Z86" s="206">
        <v>58.71</v>
      </c>
      <c r="AA86" s="206">
        <v>38.06</v>
      </c>
      <c r="AB86" s="206">
        <v>0</v>
      </c>
      <c r="AC86" s="206">
        <v>14.95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439.95</v>
      </c>
      <c r="L87" s="206">
        <v>0</v>
      </c>
      <c r="M87" s="206">
        <v>60.3</v>
      </c>
      <c r="N87" s="206">
        <v>49.21</v>
      </c>
      <c r="O87" s="206">
        <v>69.459999999999994</v>
      </c>
      <c r="P87" s="206">
        <v>19.329999999999998</v>
      </c>
      <c r="Q87" s="206">
        <v>0</v>
      </c>
      <c r="R87" s="206">
        <v>17.61</v>
      </c>
      <c r="S87" s="206">
        <v>10.99</v>
      </c>
      <c r="T87" s="206">
        <v>0</v>
      </c>
      <c r="U87" s="206">
        <v>49.72</v>
      </c>
      <c r="V87" s="206">
        <v>8.18</v>
      </c>
      <c r="W87" s="206">
        <v>17.329999999999998</v>
      </c>
      <c r="X87" s="206">
        <v>62.23</v>
      </c>
      <c r="Y87" s="206">
        <v>0</v>
      </c>
      <c r="Z87" s="206">
        <v>58.71</v>
      </c>
      <c r="AA87" s="206">
        <v>38.06</v>
      </c>
      <c r="AB87" s="206">
        <v>0</v>
      </c>
      <c r="AC87" s="206">
        <v>14.95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430.34</v>
      </c>
      <c r="L88" s="206">
        <v>0</v>
      </c>
      <c r="M88" s="206">
        <v>60.3</v>
      </c>
      <c r="N88" s="206">
        <v>49.21</v>
      </c>
      <c r="O88" s="206">
        <v>69.459999999999994</v>
      </c>
      <c r="P88" s="206">
        <v>19.329999999999998</v>
      </c>
      <c r="Q88" s="206">
        <v>0</v>
      </c>
      <c r="R88" s="206">
        <v>17.61</v>
      </c>
      <c r="S88" s="206">
        <v>10.99</v>
      </c>
      <c r="T88" s="206">
        <v>0</v>
      </c>
      <c r="U88" s="206">
        <v>49.72</v>
      </c>
      <c r="V88" s="206">
        <v>8.18</v>
      </c>
      <c r="W88" s="206">
        <v>17.329999999999998</v>
      </c>
      <c r="X88" s="206">
        <v>62.23</v>
      </c>
      <c r="Y88" s="206">
        <v>0</v>
      </c>
      <c r="Z88" s="206">
        <v>58.71</v>
      </c>
      <c r="AA88" s="206">
        <v>38.06</v>
      </c>
      <c r="AB88" s="206">
        <v>0</v>
      </c>
      <c r="AC88" s="206">
        <v>14.95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422.66</v>
      </c>
      <c r="L89" s="206">
        <v>0</v>
      </c>
      <c r="M89" s="206">
        <v>60.3</v>
      </c>
      <c r="N89" s="206">
        <v>49.21</v>
      </c>
      <c r="O89" s="206">
        <v>69.459999999999994</v>
      </c>
      <c r="P89" s="206">
        <v>19.329999999999998</v>
      </c>
      <c r="Q89" s="206">
        <v>0</v>
      </c>
      <c r="R89" s="206">
        <v>17.61</v>
      </c>
      <c r="S89" s="206">
        <v>10.99</v>
      </c>
      <c r="T89" s="206">
        <v>0</v>
      </c>
      <c r="U89" s="206">
        <v>49.72</v>
      </c>
      <c r="V89" s="206">
        <v>8.18</v>
      </c>
      <c r="W89" s="206">
        <v>17.329999999999998</v>
      </c>
      <c r="X89" s="206">
        <v>62.23</v>
      </c>
      <c r="Y89" s="206">
        <v>0</v>
      </c>
      <c r="Z89" s="206">
        <v>58.71</v>
      </c>
      <c r="AA89" s="206">
        <v>38.06</v>
      </c>
      <c r="AB89" s="206">
        <v>0</v>
      </c>
      <c r="AC89" s="206">
        <v>14.95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422.66</v>
      </c>
      <c r="L90" s="206">
        <v>0</v>
      </c>
      <c r="M90" s="206">
        <v>60.3</v>
      </c>
      <c r="N90" s="206">
        <v>49.21</v>
      </c>
      <c r="O90" s="206">
        <v>69.459999999999994</v>
      </c>
      <c r="P90" s="206">
        <v>19.329999999999998</v>
      </c>
      <c r="Q90" s="206">
        <v>0</v>
      </c>
      <c r="R90" s="206">
        <v>17.61</v>
      </c>
      <c r="S90" s="206">
        <v>10.99</v>
      </c>
      <c r="T90" s="206">
        <v>0</v>
      </c>
      <c r="U90" s="206">
        <v>49.72</v>
      </c>
      <c r="V90" s="206">
        <v>8.18</v>
      </c>
      <c r="W90" s="206">
        <v>17.329999999999998</v>
      </c>
      <c r="X90" s="206">
        <v>62.23</v>
      </c>
      <c r="Y90" s="206">
        <v>0</v>
      </c>
      <c r="Z90" s="206">
        <v>58.71</v>
      </c>
      <c r="AA90" s="206">
        <v>38.06</v>
      </c>
      <c r="AB90" s="206">
        <v>0</v>
      </c>
      <c r="AC90" s="206">
        <v>14.95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419.38</v>
      </c>
      <c r="L91" s="206">
        <v>0</v>
      </c>
      <c r="M91" s="206">
        <v>60.3</v>
      </c>
      <c r="N91" s="206">
        <v>49.21</v>
      </c>
      <c r="O91" s="206">
        <v>69.459999999999994</v>
      </c>
      <c r="P91" s="206">
        <v>19.329999999999998</v>
      </c>
      <c r="Q91" s="206">
        <v>0</v>
      </c>
      <c r="R91" s="206">
        <v>17.61</v>
      </c>
      <c r="S91" s="206">
        <v>10.99</v>
      </c>
      <c r="T91" s="206">
        <v>0</v>
      </c>
      <c r="U91" s="206">
        <v>49.72</v>
      </c>
      <c r="V91" s="206">
        <v>8.18</v>
      </c>
      <c r="W91" s="206">
        <v>17.329999999999998</v>
      </c>
      <c r="X91" s="206">
        <v>62.23</v>
      </c>
      <c r="Y91" s="206">
        <v>0</v>
      </c>
      <c r="Z91" s="206">
        <v>58.71</v>
      </c>
      <c r="AA91" s="206">
        <v>38.06</v>
      </c>
      <c r="AB91" s="206">
        <v>0</v>
      </c>
      <c r="AC91" s="206">
        <v>14.95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40.47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422.67</v>
      </c>
      <c r="L92" s="206">
        <v>0</v>
      </c>
      <c r="M92" s="206">
        <v>60.3</v>
      </c>
      <c r="N92" s="206">
        <v>49.21</v>
      </c>
      <c r="O92" s="206">
        <v>69.459999999999994</v>
      </c>
      <c r="P92" s="206">
        <v>19.329999999999998</v>
      </c>
      <c r="Q92" s="206">
        <v>0</v>
      </c>
      <c r="R92" s="206">
        <v>17.61</v>
      </c>
      <c r="S92" s="206">
        <v>10.99</v>
      </c>
      <c r="T92" s="206">
        <v>0</v>
      </c>
      <c r="U92" s="206">
        <v>49.72</v>
      </c>
      <c r="V92" s="206">
        <v>8.18</v>
      </c>
      <c r="W92" s="206">
        <v>17.329999999999998</v>
      </c>
      <c r="X92" s="206">
        <v>62.23</v>
      </c>
      <c r="Y92" s="206">
        <v>0</v>
      </c>
      <c r="Z92" s="206">
        <v>58.71</v>
      </c>
      <c r="AA92" s="206">
        <v>38.06</v>
      </c>
      <c r="AB92" s="206">
        <v>0</v>
      </c>
      <c r="AC92" s="206">
        <v>14.95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435.16</v>
      </c>
      <c r="L93" s="206">
        <v>0</v>
      </c>
      <c r="M93" s="206">
        <v>60.3</v>
      </c>
      <c r="N93" s="206">
        <v>49.21</v>
      </c>
      <c r="O93" s="206">
        <v>69.459999999999994</v>
      </c>
      <c r="P93" s="206">
        <v>19.329999999999998</v>
      </c>
      <c r="Q93" s="206">
        <v>0</v>
      </c>
      <c r="R93" s="206">
        <v>17.61</v>
      </c>
      <c r="S93" s="206">
        <v>10.99</v>
      </c>
      <c r="T93" s="206">
        <v>0</v>
      </c>
      <c r="U93" s="206">
        <v>49.72</v>
      </c>
      <c r="V93" s="206">
        <v>8.18</v>
      </c>
      <c r="W93" s="206">
        <v>17.329999999999998</v>
      </c>
      <c r="X93" s="206">
        <v>62.23</v>
      </c>
      <c r="Y93" s="206">
        <v>0</v>
      </c>
      <c r="Z93" s="206">
        <v>58.71</v>
      </c>
      <c r="AA93" s="206">
        <v>38.06</v>
      </c>
      <c r="AB93" s="206">
        <v>0</v>
      </c>
      <c r="AC93" s="206">
        <v>14.95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443.8</v>
      </c>
      <c r="L94" s="206">
        <v>0</v>
      </c>
      <c r="M94" s="206">
        <v>60.3</v>
      </c>
      <c r="N94" s="206">
        <v>49.21</v>
      </c>
      <c r="O94" s="206">
        <v>69.459999999999994</v>
      </c>
      <c r="P94" s="206">
        <v>19.329999999999998</v>
      </c>
      <c r="Q94" s="206">
        <v>0</v>
      </c>
      <c r="R94" s="206">
        <v>17.61</v>
      </c>
      <c r="S94" s="206">
        <v>10.99</v>
      </c>
      <c r="T94" s="206">
        <v>0</v>
      </c>
      <c r="U94" s="206">
        <v>49.72</v>
      </c>
      <c r="V94" s="206">
        <v>8.18</v>
      </c>
      <c r="W94" s="206">
        <v>17.329999999999998</v>
      </c>
      <c r="X94" s="206">
        <v>62.23</v>
      </c>
      <c r="Y94" s="206">
        <v>0</v>
      </c>
      <c r="Z94" s="206">
        <v>58.71</v>
      </c>
      <c r="AA94" s="206">
        <v>38.06</v>
      </c>
      <c r="AB94" s="206">
        <v>0</v>
      </c>
      <c r="AC94" s="206">
        <v>14.95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438.99</v>
      </c>
      <c r="L95" s="206">
        <v>0</v>
      </c>
      <c r="M95" s="206">
        <v>60.3</v>
      </c>
      <c r="N95" s="206">
        <v>49.21</v>
      </c>
      <c r="O95" s="206">
        <v>69.459999999999994</v>
      </c>
      <c r="P95" s="206">
        <v>19.329999999999998</v>
      </c>
      <c r="Q95" s="206">
        <v>0</v>
      </c>
      <c r="R95" s="206">
        <v>17.61</v>
      </c>
      <c r="S95" s="206">
        <v>10.99</v>
      </c>
      <c r="T95" s="206">
        <v>0</v>
      </c>
      <c r="U95" s="206">
        <v>49.72</v>
      </c>
      <c r="V95" s="206">
        <v>8.18</v>
      </c>
      <c r="W95" s="206">
        <v>17.329999999999998</v>
      </c>
      <c r="X95" s="206">
        <v>62.23</v>
      </c>
      <c r="Y95" s="206">
        <v>0</v>
      </c>
      <c r="Z95" s="206">
        <v>58.71</v>
      </c>
      <c r="AA95" s="206">
        <v>38.06</v>
      </c>
      <c r="AB95" s="206">
        <v>0</v>
      </c>
      <c r="AC95" s="206">
        <v>14.95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437.07</v>
      </c>
      <c r="L96" s="206">
        <v>0</v>
      </c>
      <c r="M96" s="206">
        <v>60.3</v>
      </c>
      <c r="N96" s="206">
        <v>49.21</v>
      </c>
      <c r="O96" s="206">
        <v>69.459999999999994</v>
      </c>
      <c r="P96" s="206">
        <v>19.329999999999998</v>
      </c>
      <c r="Q96" s="206">
        <v>0</v>
      </c>
      <c r="R96" s="206">
        <v>17.61</v>
      </c>
      <c r="S96" s="206">
        <v>10.99</v>
      </c>
      <c r="T96" s="206">
        <v>0</v>
      </c>
      <c r="U96" s="206">
        <v>49.72</v>
      </c>
      <c r="V96" s="206">
        <v>8.18</v>
      </c>
      <c r="W96" s="206">
        <v>17.329999999999998</v>
      </c>
      <c r="X96" s="206">
        <v>62.23</v>
      </c>
      <c r="Y96" s="206">
        <v>0</v>
      </c>
      <c r="Z96" s="206">
        <v>58.71</v>
      </c>
      <c r="AA96" s="206">
        <v>38.06</v>
      </c>
      <c r="AB96" s="206">
        <v>0</v>
      </c>
      <c r="AC96" s="206">
        <v>14.95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431.31</v>
      </c>
      <c r="L97" s="206">
        <v>0</v>
      </c>
      <c r="M97" s="206">
        <v>60.3</v>
      </c>
      <c r="N97" s="206">
        <v>49.21</v>
      </c>
      <c r="O97" s="206">
        <v>69.459999999999994</v>
      </c>
      <c r="P97" s="206">
        <v>19.329999999999998</v>
      </c>
      <c r="Q97" s="206">
        <v>0</v>
      </c>
      <c r="R97" s="206">
        <v>17.61</v>
      </c>
      <c r="S97" s="206">
        <v>10.99</v>
      </c>
      <c r="T97" s="206">
        <v>0</v>
      </c>
      <c r="U97" s="206">
        <v>49.72</v>
      </c>
      <c r="V97" s="206">
        <v>8.18</v>
      </c>
      <c r="W97" s="206">
        <v>17.329999999999998</v>
      </c>
      <c r="X97" s="206">
        <v>62.23</v>
      </c>
      <c r="Y97" s="206">
        <v>0</v>
      </c>
      <c r="Z97" s="206">
        <v>58.71</v>
      </c>
      <c r="AA97" s="206">
        <v>38.06</v>
      </c>
      <c r="AB97" s="206">
        <v>0</v>
      </c>
      <c r="AC97" s="206">
        <v>14.95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430.35</v>
      </c>
      <c r="L98" s="206">
        <v>0</v>
      </c>
      <c r="M98" s="206">
        <v>60.3</v>
      </c>
      <c r="N98" s="206">
        <v>49.21</v>
      </c>
      <c r="O98" s="206">
        <v>69.459999999999994</v>
      </c>
      <c r="P98" s="206">
        <v>19.329999999999998</v>
      </c>
      <c r="Q98" s="206">
        <v>0</v>
      </c>
      <c r="R98" s="206">
        <v>17.61</v>
      </c>
      <c r="S98" s="206">
        <v>10.99</v>
      </c>
      <c r="T98" s="206">
        <v>0</v>
      </c>
      <c r="U98" s="206">
        <v>49.72</v>
      </c>
      <c r="V98" s="206">
        <v>8.18</v>
      </c>
      <c r="W98" s="206">
        <v>17.329999999999998</v>
      </c>
      <c r="X98" s="206">
        <v>62.23</v>
      </c>
      <c r="Y98" s="206">
        <v>0</v>
      </c>
      <c r="Z98" s="206">
        <v>58.71</v>
      </c>
      <c r="AA98" s="206">
        <v>38.06</v>
      </c>
      <c r="AB98" s="206">
        <v>0</v>
      </c>
      <c r="AC98" s="206">
        <v>14.95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8.8362874999999974</v>
      </c>
      <c r="L99">
        <f t="shared" si="0"/>
        <v>1.4947499999999997E-2</v>
      </c>
      <c r="M99">
        <f t="shared" si="0"/>
        <v>1.4465450000000024</v>
      </c>
      <c r="N99">
        <f t="shared" si="0"/>
        <v>1.1810400000000008</v>
      </c>
      <c r="O99">
        <f t="shared" si="0"/>
        <v>1.6670400000000007</v>
      </c>
      <c r="P99">
        <f t="shared" si="0"/>
        <v>0.46196999999999966</v>
      </c>
      <c r="Q99">
        <f t="shared" si="0"/>
        <v>0</v>
      </c>
      <c r="R99">
        <f t="shared" si="0"/>
        <v>0.42158499999999921</v>
      </c>
      <c r="S99">
        <f t="shared" si="0"/>
        <v>0.24679250000000019</v>
      </c>
      <c r="T99">
        <f t="shared" si="0"/>
        <v>0</v>
      </c>
      <c r="U99">
        <f t="shared" si="0"/>
        <v>1.193279999999999</v>
      </c>
      <c r="V99">
        <f t="shared" si="0"/>
        <v>0.18780999999999981</v>
      </c>
      <c r="W99">
        <f t="shared" si="0"/>
        <v>0.40593250000000031</v>
      </c>
      <c r="X99">
        <f t="shared" si="0"/>
        <v>1.4759849999999968</v>
      </c>
      <c r="Y99">
        <f t="shared" si="0"/>
        <v>0</v>
      </c>
      <c r="Z99">
        <f t="shared" si="0"/>
        <v>1.3257399999999999</v>
      </c>
      <c r="AA99">
        <f t="shared" si="0"/>
        <v>0.84286999999999901</v>
      </c>
      <c r="AB99">
        <f t="shared" si="0"/>
        <v>0</v>
      </c>
      <c r="AC99">
        <f t="shared" si="0"/>
        <v>0.35664750000000056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1.845720000000004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0.49072000000000005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150.26</v>
      </c>
      <c r="L3" s="206">
        <v>15.96</v>
      </c>
      <c r="M3" s="206">
        <v>0</v>
      </c>
      <c r="N3" s="206">
        <v>28.45</v>
      </c>
      <c r="O3" s="206">
        <v>47.75</v>
      </c>
      <c r="P3" s="206">
        <v>48.47</v>
      </c>
      <c r="Q3" s="206">
        <v>0</v>
      </c>
      <c r="R3" s="206">
        <v>10.18</v>
      </c>
      <c r="S3" s="206">
        <v>6.35</v>
      </c>
      <c r="T3" s="206">
        <v>0</v>
      </c>
      <c r="U3" s="206">
        <v>264.94</v>
      </c>
      <c r="V3" s="206">
        <v>3.56</v>
      </c>
      <c r="W3" s="206">
        <v>9.7899999999999991</v>
      </c>
      <c r="X3" s="206">
        <v>35.99</v>
      </c>
      <c r="Y3" s="206">
        <v>0</v>
      </c>
      <c r="Z3" s="206">
        <v>33.950000000000003</v>
      </c>
      <c r="AA3" s="206">
        <v>22.01</v>
      </c>
      <c r="AB3" s="206">
        <v>0</v>
      </c>
      <c r="AC3" s="206">
        <v>7.96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158.16999999999999</v>
      </c>
      <c r="L4" s="206">
        <v>38.08</v>
      </c>
      <c r="M4" s="206">
        <v>0</v>
      </c>
      <c r="N4" s="206">
        <v>28.45</v>
      </c>
      <c r="O4" s="206">
        <v>47.75</v>
      </c>
      <c r="P4" s="206">
        <v>48.47</v>
      </c>
      <c r="Q4" s="206">
        <v>0</v>
      </c>
      <c r="R4" s="206">
        <v>10.18</v>
      </c>
      <c r="S4" s="206">
        <v>6.35</v>
      </c>
      <c r="T4" s="206">
        <v>0</v>
      </c>
      <c r="U4" s="206">
        <v>264.94</v>
      </c>
      <c r="V4" s="206">
        <v>4.6100000000000003</v>
      </c>
      <c r="W4" s="206">
        <v>9.36</v>
      </c>
      <c r="X4" s="206">
        <v>35.99</v>
      </c>
      <c r="Y4" s="206">
        <v>0</v>
      </c>
      <c r="Z4" s="206">
        <v>33.950000000000003</v>
      </c>
      <c r="AA4" s="206">
        <v>22.01</v>
      </c>
      <c r="AB4" s="206">
        <v>0</v>
      </c>
      <c r="AC4" s="206">
        <v>7.96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84.83</v>
      </c>
      <c r="L5" s="206">
        <v>29.26</v>
      </c>
      <c r="M5" s="206">
        <v>0</v>
      </c>
      <c r="N5" s="206">
        <v>28.45</v>
      </c>
      <c r="O5" s="206">
        <v>47.75</v>
      </c>
      <c r="P5" s="206">
        <v>48.47</v>
      </c>
      <c r="Q5" s="206">
        <v>0</v>
      </c>
      <c r="R5" s="206">
        <v>10.18</v>
      </c>
      <c r="S5" s="206">
        <v>6.35</v>
      </c>
      <c r="T5" s="206">
        <v>0</v>
      </c>
      <c r="U5" s="206">
        <v>264.94</v>
      </c>
      <c r="V5" s="206">
        <v>4.6100000000000003</v>
      </c>
      <c r="W5" s="206">
        <v>9.36</v>
      </c>
      <c r="X5" s="206">
        <v>35.99</v>
      </c>
      <c r="Y5" s="206">
        <v>0</v>
      </c>
      <c r="Z5" s="206">
        <v>33.950000000000003</v>
      </c>
      <c r="AA5" s="206">
        <v>22.01</v>
      </c>
      <c r="AB5" s="206">
        <v>0</v>
      </c>
      <c r="AC5" s="206">
        <v>7.96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75.89</v>
      </c>
      <c r="L6" s="206">
        <v>16.47</v>
      </c>
      <c r="M6" s="206">
        <v>0</v>
      </c>
      <c r="N6" s="206">
        <v>28.45</v>
      </c>
      <c r="O6" s="206">
        <v>47.75</v>
      </c>
      <c r="P6" s="206">
        <v>48.47</v>
      </c>
      <c r="Q6" s="206">
        <v>0</v>
      </c>
      <c r="R6" s="206">
        <v>10.18</v>
      </c>
      <c r="S6" s="206">
        <v>6.35</v>
      </c>
      <c r="T6" s="206">
        <v>0</v>
      </c>
      <c r="U6" s="206">
        <v>264.94</v>
      </c>
      <c r="V6" s="206">
        <v>4.43</v>
      </c>
      <c r="W6" s="206">
        <v>9.7899999999999991</v>
      </c>
      <c r="X6" s="206">
        <v>35.99</v>
      </c>
      <c r="Y6" s="206">
        <v>0</v>
      </c>
      <c r="Z6" s="206">
        <v>33.950000000000003</v>
      </c>
      <c r="AA6" s="206">
        <v>22.01</v>
      </c>
      <c r="AB6" s="206">
        <v>0</v>
      </c>
      <c r="AC6" s="206">
        <v>7.96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75.89</v>
      </c>
      <c r="L7" s="206">
        <v>16.079999999999998</v>
      </c>
      <c r="M7" s="206">
        <v>0</v>
      </c>
      <c r="N7" s="206">
        <v>28.45</v>
      </c>
      <c r="O7" s="206">
        <v>47.75</v>
      </c>
      <c r="P7" s="206">
        <v>48.47</v>
      </c>
      <c r="Q7" s="206">
        <v>0</v>
      </c>
      <c r="R7" s="206">
        <v>10.18</v>
      </c>
      <c r="S7" s="206">
        <v>6.35</v>
      </c>
      <c r="T7" s="206">
        <v>0</v>
      </c>
      <c r="U7" s="206">
        <v>264.94</v>
      </c>
      <c r="V7" s="206">
        <v>0</v>
      </c>
      <c r="W7" s="206">
        <v>4.8</v>
      </c>
      <c r="X7" s="206">
        <v>14.41</v>
      </c>
      <c r="Y7" s="206">
        <v>0</v>
      </c>
      <c r="Z7" s="206">
        <v>33.950000000000003</v>
      </c>
      <c r="AA7" s="206">
        <v>22.01</v>
      </c>
      <c r="AB7" s="206">
        <v>0</v>
      </c>
      <c r="AC7" s="206">
        <v>7.96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75.89</v>
      </c>
      <c r="L8" s="206">
        <v>16.079999999999998</v>
      </c>
      <c r="M8" s="206">
        <v>0</v>
      </c>
      <c r="N8" s="206">
        <v>28.45</v>
      </c>
      <c r="O8" s="206">
        <v>47.75</v>
      </c>
      <c r="P8" s="206">
        <v>48.47</v>
      </c>
      <c r="Q8" s="206">
        <v>0</v>
      </c>
      <c r="R8" s="206">
        <v>4.8</v>
      </c>
      <c r="S8" s="206">
        <v>2.88</v>
      </c>
      <c r="T8" s="206">
        <v>0</v>
      </c>
      <c r="U8" s="206">
        <v>264.94</v>
      </c>
      <c r="V8" s="206">
        <v>0</v>
      </c>
      <c r="W8" s="206">
        <v>4.8</v>
      </c>
      <c r="X8" s="206">
        <v>14.41</v>
      </c>
      <c r="Y8" s="206">
        <v>0</v>
      </c>
      <c r="Z8" s="206">
        <v>33.950000000000003</v>
      </c>
      <c r="AA8" s="206">
        <v>22.01</v>
      </c>
      <c r="AB8" s="206">
        <v>0</v>
      </c>
      <c r="AC8" s="206">
        <v>7.96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75.89</v>
      </c>
      <c r="L9" s="206">
        <v>16.079999999999998</v>
      </c>
      <c r="M9" s="206">
        <v>0</v>
      </c>
      <c r="N9" s="206">
        <v>28.45</v>
      </c>
      <c r="O9" s="206">
        <v>47.75</v>
      </c>
      <c r="P9" s="206">
        <v>48.47</v>
      </c>
      <c r="Q9" s="206">
        <v>0</v>
      </c>
      <c r="R9" s="206">
        <v>4.8</v>
      </c>
      <c r="S9" s="206">
        <v>2.88</v>
      </c>
      <c r="T9" s="206">
        <v>0</v>
      </c>
      <c r="U9" s="206">
        <v>264.94</v>
      </c>
      <c r="V9" s="206">
        <v>0</v>
      </c>
      <c r="W9" s="206">
        <v>4.8</v>
      </c>
      <c r="X9" s="206">
        <v>14.41</v>
      </c>
      <c r="Y9" s="206">
        <v>0</v>
      </c>
      <c r="Z9" s="206">
        <v>33.950000000000003</v>
      </c>
      <c r="AA9" s="206">
        <v>22.01</v>
      </c>
      <c r="AB9" s="206">
        <v>0</v>
      </c>
      <c r="AC9" s="206">
        <v>7.96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75.89</v>
      </c>
      <c r="L10" s="206">
        <v>16.079999999999998</v>
      </c>
      <c r="M10" s="206">
        <v>0</v>
      </c>
      <c r="N10" s="206">
        <v>28.45</v>
      </c>
      <c r="O10" s="206">
        <v>47.75</v>
      </c>
      <c r="P10" s="206">
        <v>48.47</v>
      </c>
      <c r="Q10" s="206">
        <v>0</v>
      </c>
      <c r="R10" s="206">
        <v>4.8</v>
      </c>
      <c r="S10" s="206">
        <v>2.88</v>
      </c>
      <c r="T10" s="206">
        <v>0</v>
      </c>
      <c r="U10" s="206">
        <v>264.94</v>
      </c>
      <c r="V10" s="206">
        <v>0</v>
      </c>
      <c r="W10" s="206">
        <v>4.8</v>
      </c>
      <c r="X10" s="206">
        <v>14.41</v>
      </c>
      <c r="Y10" s="206">
        <v>0</v>
      </c>
      <c r="Z10" s="206">
        <v>33.950000000000003</v>
      </c>
      <c r="AA10" s="206">
        <v>22.01</v>
      </c>
      <c r="AB10" s="206">
        <v>0</v>
      </c>
      <c r="AC10" s="206">
        <v>7.96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77.38</v>
      </c>
      <c r="L11" s="206">
        <v>16.079999999999998</v>
      </c>
      <c r="M11" s="206">
        <v>0</v>
      </c>
      <c r="N11" s="206">
        <v>28.45</v>
      </c>
      <c r="O11" s="206">
        <v>47.75</v>
      </c>
      <c r="P11" s="206">
        <v>48.47</v>
      </c>
      <c r="Q11" s="206">
        <v>0</v>
      </c>
      <c r="R11" s="206">
        <v>4.8</v>
      </c>
      <c r="S11" s="206">
        <v>2.88</v>
      </c>
      <c r="T11" s="206">
        <v>0</v>
      </c>
      <c r="U11" s="206">
        <v>264.94</v>
      </c>
      <c r="V11" s="206">
        <v>0</v>
      </c>
      <c r="W11" s="206">
        <v>4.8</v>
      </c>
      <c r="X11" s="206">
        <v>14.41</v>
      </c>
      <c r="Y11" s="206">
        <v>0</v>
      </c>
      <c r="Z11" s="206">
        <v>33.950000000000003</v>
      </c>
      <c r="AA11" s="206">
        <v>9.61</v>
      </c>
      <c r="AB11" s="206">
        <v>0</v>
      </c>
      <c r="AC11" s="206">
        <v>7.96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75.89</v>
      </c>
      <c r="L12" s="206">
        <v>16.079999999999998</v>
      </c>
      <c r="M12" s="206">
        <v>0</v>
      </c>
      <c r="N12" s="206">
        <v>28.45</v>
      </c>
      <c r="O12" s="206">
        <v>47.75</v>
      </c>
      <c r="P12" s="206">
        <v>48.47</v>
      </c>
      <c r="Q12" s="206">
        <v>0</v>
      </c>
      <c r="R12" s="206">
        <v>4.8</v>
      </c>
      <c r="S12" s="206">
        <v>2.88</v>
      </c>
      <c r="T12" s="206">
        <v>0</v>
      </c>
      <c r="U12" s="206">
        <v>264.94</v>
      </c>
      <c r="V12" s="206">
        <v>0</v>
      </c>
      <c r="W12" s="206">
        <v>4.8</v>
      </c>
      <c r="X12" s="206">
        <v>14.41</v>
      </c>
      <c r="Y12" s="206">
        <v>0</v>
      </c>
      <c r="Z12" s="206">
        <v>33.950000000000003</v>
      </c>
      <c r="AA12" s="206">
        <v>9.61</v>
      </c>
      <c r="AB12" s="206">
        <v>0</v>
      </c>
      <c r="AC12" s="206">
        <v>7.96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75.89</v>
      </c>
      <c r="L13" s="206">
        <v>16.14</v>
      </c>
      <c r="M13" s="206">
        <v>0</v>
      </c>
      <c r="N13" s="206">
        <v>28.45</v>
      </c>
      <c r="O13" s="206">
        <v>47.75</v>
      </c>
      <c r="P13" s="206">
        <v>48.47</v>
      </c>
      <c r="Q13" s="206">
        <v>0</v>
      </c>
      <c r="R13" s="206">
        <v>4.8</v>
      </c>
      <c r="S13" s="206">
        <v>2.88</v>
      </c>
      <c r="T13" s="206">
        <v>0</v>
      </c>
      <c r="U13" s="206">
        <v>264.94</v>
      </c>
      <c r="V13" s="206">
        <v>0</v>
      </c>
      <c r="W13" s="206">
        <v>4.8</v>
      </c>
      <c r="X13" s="206">
        <v>14.41</v>
      </c>
      <c r="Y13" s="206">
        <v>0</v>
      </c>
      <c r="Z13" s="206">
        <v>33.950000000000003</v>
      </c>
      <c r="AA13" s="206">
        <v>9.61</v>
      </c>
      <c r="AB13" s="206">
        <v>0</v>
      </c>
      <c r="AC13" s="206">
        <v>7.96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75.89</v>
      </c>
      <c r="L14" s="206">
        <v>16.14</v>
      </c>
      <c r="M14" s="206">
        <v>0</v>
      </c>
      <c r="N14" s="206">
        <v>28.45</v>
      </c>
      <c r="O14" s="206">
        <v>47.75</v>
      </c>
      <c r="P14" s="206">
        <v>48.47</v>
      </c>
      <c r="Q14" s="206">
        <v>0</v>
      </c>
      <c r="R14" s="206">
        <v>4.8</v>
      </c>
      <c r="S14" s="206">
        <v>2.88</v>
      </c>
      <c r="T14" s="206">
        <v>0</v>
      </c>
      <c r="U14" s="206">
        <v>264.94</v>
      </c>
      <c r="V14" s="206">
        <v>0</v>
      </c>
      <c r="W14" s="206">
        <v>4.8</v>
      </c>
      <c r="X14" s="206">
        <v>14.41</v>
      </c>
      <c r="Y14" s="206">
        <v>0</v>
      </c>
      <c r="Z14" s="206">
        <v>33.950000000000003</v>
      </c>
      <c r="AA14" s="206">
        <v>9.61</v>
      </c>
      <c r="AB14" s="206">
        <v>0</v>
      </c>
      <c r="AC14" s="206">
        <v>7.96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83.71</v>
      </c>
      <c r="L15" s="206">
        <v>16.14</v>
      </c>
      <c r="M15" s="206">
        <v>0</v>
      </c>
      <c r="N15" s="206">
        <v>28.45</v>
      </c>
      <c r="O15" s="206">
        <v>47.75</v>
      </c>
      <c r="P15" s="206">
        <v>48.47</v>
      </c>
      <c r="Q15" s="206">
        <v>0</v>
      </c>
      <c r="R15" s="206">
        <v>4.8</v>
      </c>
      <c r="S15" s="206">
        <v>2.88</v>
      </c>
      <c r="T15" s="206">
        <v>0</v>
      </c>
      <c r="U15" s="206">
        <v>264.94</v>
      </c>
      <c r="V15" s="206">
        <v>0</v>
      </c>
      <c r="W15" s="206">
        <v>4.8</v>
      </c>
      <c r="X15" s="206">
        <v>14.41</v>
      </c>
      <c r="Y15" s="206">
        <v>0</v>
      </c>
      <c r="Z15" s="206">
        <v>33.950000000000003</v>
      </c>
      <c r="AA15" s="206">
        <v>9.61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83.71</v>
      </c>
      <c r="L16" s="206">
        <v>16.14</v>
      </c>
      <c r="M16" s="206">
        <v>0</v>
      </c>
      <c r="N16" s="206">
        <v>28.45</v>
      </c>
      <c r="O16" s="206">
        <v>47.75</v>
      </c>
      <c r="P16" s="206">
        <v>48.47</v>
      </c>
      <c r="Q16" s="206">
        <v>0</v>
      </c>
      <c r="R16" s="206">
        <v>3.78</v>
      </c>
      <c r="S16" s="206">
        <v>2.88</v>
      </c>
      <c r="T16" s="206">
        <v>0</v>
      </c>
      <c r="U16" s="206">
        <v>264.94</v>
      </c>
      <c r="V16" s="206">
        <v>0</v>
      </c>
      <c r="W16" s="206">
        <v>4.8</v>
      </c>
      <c r="X16" s="206">
        <v>12.18</v>
      </c>
      <c r="Y16" s="206">
        <v>0</v>
      </c>
      <c r="Z16" s="206">
        <v>33.950000000000003</v>
      </c>
      <c r="AA16" s="206">
        <v>9.61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83.71</v>
      </c>
      <c r="L17" s="206">
        <v>16.14</v>
      </c>
      <c r="M17" s="206">
        <v>0</v>
      </c>
      <c r="N17" s="206">
        <v>28.45</v>
      </c>
      <c r="O17" s="206">
        <v>47.75</v>
      </c>
      <c r="P17" s="206">
        <v>48.47</v>
      </c>
      <c r="Q17" s="206">
        <v>0</v>
      </c>
      <c r="R17" s="206">
        <v>9.5399999999999991</v>
      </c>
      <c r="S17" s="206">
        <v>6.35</v>
      </c>
      <c r="T17" s="206">
        <v>0</v>
      </c>
      <c r="U17" s="206">
        <v>264.94</v>
      </c>
      <c r="V17" s="206">
        <v>4.43</v>
      </c>
      <c r="W17" s="206">
        <v>9.65</v>
      </c>
      <c r="X17" s="206">
        <v>32.46</v>
      </c>
      <c r="Y17" s="206">
        <v>0</v>
      </c>
      <c r="Z17" s="206">
        <v>33.950000000000003</v>
      </c>
      <c r="AA17" s="206">
        <v>22.01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83.71</v>
      </c>
      <c r="L18" s="206">
        <v>16.14</v>
      </c>
      <c r="M18" s="206">
        <v>0</v>
      </c>
      <c r="N18" s="206">
        <v>28.45</v>
      </c>
      <c r="O18" s="206">
        <v>47.75</v>
      </c>
      <c r="P18" s="206">
        <v>48.47</v>
      </c>
      <c r="Q18" s="206">
        <v>0</v>
      </c>
      <c r="R18" s="206">
        <v>10.18</v>
      </c>
      <c r="S18" s="206">
        <v>6.35</v>
      </c>
      <c r="T18" s="206">
        <v>0</v>
      </c>
      <c r="U18" s="206">
        <v>264.94</v>
      </c>
      <c r="V18" s="206">
        <v>4.43</v>
      </c>
      <c r="W18" s="206">
        <v>9.7899999999999991</v>
      </c>
      <c r="X18" s="206">
        <v>35.96</v>
      </c>
      <c r="Y18" s="206">
        <v>0</v>
      </c>
      <c r="Z18" s="206">
        <v>33.950000000000003</v>
      </c>
      <c r="AA18" s="206">
        <v>22.01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96.06</v>
      </c>
      <c r="L19" s="206">
        <v>16.14</v>
      </c>
      <c r="M19" s="206">
        <v>0</v>
      </c>
      <c r="N19" s="206">
        <v>28.45</v>
      </c>
      <c r="O19" s="206">
        <v>47.75</v>
      </c>
      <c r="P19" s="206">
        <v>48.47</v>
      </c>
      <c r="Q19" s="206">
        <v>0</v>
      </c>
      <c r="R19" s="206">
        <v>10.18</v>
      </c>
      <c r="S19" s="206">
        <v>6.35</v>
      </c>
      <c r="T19" s="206">
        <v>0</v>
      </c>
      <c r="U19" s="206">
        <v>264.94</v>
      </c>
      <c r="V19" s="206">
        <v>4.43</v>
      </c>
      <c r="W19" s="206">
        <v>9.7899999999999991</v>
      </c>
      <c r="X19" s="206">
        <v>35.99</v>
      </c>
      <c r="Y19" s="206">
        <v>0</v>
      </c>
      <c r="Z19" s="206">
        <v>33.950000000000003</v>
      </c>
      <c r="AA19" s="206">
        <v>22.01</v>
      </c>
      <c r="AB19" s="206">
        <v>0</v>
      </c>
      <c r="AC19" s="206">
        <v>7.96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96.06</v>
      </c>
      <c r="L20" s="206">
        <v>16.14</v>
      </c>
      <c r="M20" s="206">
        <v>0</v>
      </c>
      <c r="N20" s="206">
        <v>28.45</v>
      </c>
      <c r="O20" s="206">
        <v>47.75</v>
      </c>
      <c r="P20" s="206">
        <v>48.47</v>
      </c>
      <c r="Q20" s="206">
        <v>0</v>
      </c>
      <c r="R20" s="206">
        <v>10.18</v>
      </c>
      <c r="S20" s="206">
        <v>6.35</v>
      </c>
      <c r="T20" s="206">
        <v>0</v>
      </c>
      <c r="U20" s="206">
        <v>264.94</v>
      </c>
      <c r="V20" s="206">
        <v>4.43</v>
      </c>
      <c r="W20" s="206">
        <v>9.7899999999999991</v>
      </c>
      <c r="X20" s="206">
        <v>35.99</v>
      </c>
      <c r="Y20" s="206">
        <v>0</v>
      </c>
      <c r="Z20" s="206">
        <v>33.950000000000003</v>
      </c>
      <c r="AA20" s="206">
        <v>22.01</v>
      </c>
      <c r="AB20" s="206">
        <v>0</v>
      </c>
      <c r="AC20" s="206">
        <v>7.96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105.67</v>
      </c>
      <c r="L21" s="206">
        <v>15.9</v>
      </c>
      <c r="M21" s="206">
        <v>0</v>
      </c>
      <c r="N21" s="206">
        <v>28.45</v>
      </c>
      <c r="O21" s="206">
        <v>47.75</v>
      </c>
      <c r="P21" s="206">
        <v>48.47</v>
      </c>
      <c r="Q21" s="206">
        <v>0</v>
      </c>
      <c r="R21" s="206">
        <v>10.18</v>
      </c>
      <c r="S21" s="206">
        <v>6.35</v>
      </c>
      <c r="T21" s="206">
        <v>0</v>
      </c>
      <c r="U21" s="206">
        <v>264.94</v>
      </c>
      <c r="V21" s="206">
        <v>4.43</v>
      </c>
      <c r="W21" s="206">
        <v>9.7899999999999991</v>
      </c>
      <c r="X21" s="206">
        <v>35.99</v>
      </c>
      <c r="Y21" s="206">
        <v>0</v>
      </c>
      <c r="Z21" s="206">
        <v>33.950000000000003</v>
      </c>
      <c r="AA21" s="206">
        <v>22.01</v>
      </c>
      <c r="AB21" s="206">
        <v>0</v>
      </c>
      <c r="AC21" s="206">
        <v>7.96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75.89</v>
      </c>
      <c r="L22" s="206">
        <v>15.96</v>
      </c>
      <c r="M22" s="206">
        <v>0</v>
      </c>
      <c r="N22" s="206">
        <v>28.45</v>
      </c>
      <c r="O22" s="206">
        <v>47.75</v>
      </c>
      <c r="P22" s="206">
        <v>48.47</v>
      </c>
      <c r="Q22" s="206">
        <v>0</v>
      </c>
      <c r="R22" s="206">
        <v>10.18</v>
      </c>
      <c r="S22" s="206">
        <v>6.35</v>
      </c>
      <c r="T22" s="206">
        <v>0</v>
      </c>
      <c r="U22" s="206">
        <v>264.94</v>
      </c>
      <c r="V22" s="206">
        <v>4.43</v>
      </c>
      <c r="W22" s="206">
        <v>9.7899999999999991</v>
      </c>
      <c r="X22" s="206">
        <v>35.99</v>
      </c>
      <c r="Y22" s="206">
        <v>0</v>
      </c>
      <c r="Z22" s="206">
        <v>33.950000000000003</v>
      </c>
      <c r="AA22" s="206">
        <v>22.01</v>
      </c>
      <c r="AB22" s="206">
        <v>0</v>
      </c>
      <c r="AC22" s="206">
        <v>7.96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142.81</v>
      </c>
      <c r="L23" s="206">
        <v>41.84</v>
      </c>
      <c r="M23" s="206">
        <v>0</v>
      </c>
      <c r="N23" s="206">
        <v>28.45</v>
      </c>
      <c r="O23" s="206">
        <v>47.75</v>
      </c>
      <c r="P23" s="206">
        <v>48.47</v>
      </c>
      <c r="Q23" s="206">
        <v>0</v>
      </c>
      <c r="R23" s="206">
        <v>10.18</v>
      </c>
      <c r="S23" s="206">
        <v>6.01</v>
      </c>
      <c r="T23" s="206">
        <v>0</v>
      </c>
      <c r="U23" s="206">
        <v>264.94</v>
      </c>
      <c r="V23" s="206">
        <v>4.43</v>
      </c>
      <c r="W23" s="206">
        <v>9.7899999999999991</v>
      </c>
      <c r="X23" s="206">
        <v>35.99</v>
      </c>
      <c r="Y23" s="206">
        <v>0</v>
      </c>
      <c r="Z23" s="206">
        <v>33.950000000000003</v>
      </c>
      <c r="AA23" s="206">
        <v>22.01</v>
      </c>
      <c r="AB23" s="206">
        <v>0</v>
      </c>
      <c r="AC23" s="206">
        <v>7.96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158.16999999999999</v>
      </c>
      <c r="L24" s="206">
        <v>43.56</v>
      </c>
      <c r="M24" s="206">
        <v>0</v>
      </c>
      <c r="N24" s="206">
        <v>28.45</v>
      </c>
      <c r="O24" s="206">
        <v>47.75</v>
      </c>
      <c r="P24" s="206">
        <v>48.47</v>
      </c>
      <c r="Q24" s="206">
        <v>0</v>
      </c>
      <c r="R24" s="206">
        <v>10.18</v>
      </c>
      <c r="S24" s="206">
        <v>6.35</v>
      </c>
      <c r="T24" s="206">
        <v>0</v>
      </c>
      <c r="U24" s="206">
        <v>264.94</v>
      </c>
      <c r="V24" s="206">
        <v>4.43</v>
      </c>
      <c r="W24" s="206">
        <v>9.7899999999999991</v>
      </c>
      <c r="X24" s="206">
        <v>35.99</v>
      </c>
      <c r="Y24" s="206">
        <v>0</v>
      </c>
      <c r="Z24" s="206">
        <v>33.950000000000003</v>
      </c>
      <c r="AA24" s="206">
        <v>22.01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158.16999999999999</v>
      </c>
      <c r="L25" s="206">
        <v>41.84</v>
      </c>
      <c r="M25" s="206">
        <v>0</v>
      </c>
      <c r="N25" s="206">
        <v>28.45</v>
      </c>
      <c r="O25" s="206">
        <v>47.75</v>
      </c>
      <c r="P25" s="206">
        <v>48.47</v>
      </c>
      <c r="Q25" s="206">
        <v>0</v>
      </c>
      <c r="R25" s="206">
        <v>10.18</v>
      </c>
      <c r="S25" s="206">
        <v>6.35</v>
      </c>
      <c r="T25" s="206">
        <v>0</v>
      </c>
      <c r="U25" s="206">
        <v>264.94</v>
      </c>
      <c r="V25" s="206">
        <v>4.43</v>
      </c>
      <c r="W25" s="206">
        <v>9.7899999999999991</v>
      </c>
      <c r="X25" s="206">
        <v>35.99</v>
      </c>
      <c r="Y25" s="206">
        <v>0</v>
      </c>
      <c r="Z25" s="206">
        <v>33.950000000000003</v>
      </c>
      <c r="AA25" s="206">
        <v>22.01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158.16999999999999</v>
      </c>
      <c r="L26" s="206">
        <v>41.84</v>
      </c>
      <c r="M26" s="206">
        <v>0</v>
      </c>
      <c r="N26" s="206">
        <v>28.45</v>
      </c>
      <c r="O26" s="206">
        <v>47.75</v>
      </c>
      <c r="P26" s="206">
        <v>48.47</v>
      </c>
      <c r="Q26" s="206">
        <v>0</v>
      </c>
      <c r="R26" s="206">
        <v>10.18</v>
      </c>
      <c r="S26" s="206">
        <v>6.35</v>
      </c>
      <c r="T26" s="206">
        <v>0</v>
      </c>
      <c r="U26" s="206">
        <v>264.94</v>
      </c>
      <c r="V26" s="206">
        <v>4.43</v>
      </c>
      <c r="W26" s="206">
        <v>9.7899999999999991</v>
      </c>
      <c r="X26" s="206">
        <v>35.99</v>
      </c>
      <c r="Y26" s="206">
        <v>0</v>
      </c>
      <c r="Z26" s="206">
        <v>33.950000000000003</v>
      </c>
      <c r="AA26" s="206">
        <v>22.01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164.66</v>
      </c>
      <c r="L27" s="206">
        <v>30.38</v>
      </c>
      <c r="M27" s="206">
        <v>0</v>
      </c>
      <c r="N27" s="206">
        <v>28.45</v>
      </c>
      <c r="O27" s="206">
        <v>47.75</v>
      </c>
      <c r="P27" s="206">
        <v>48.47</v>
      </c>
      <c r="Q27" s="206">
        <v>0</v>
      </c>
      <c r="R27" s="206">
        <v>10.18</v>
      </c>
      <c r="S27" s="206">
        <v>6.61</v>
      </c>
      <c r="T27" s="206">
        <v>0</v>
      </c>
      <c r="U27" s="206">
        <v>264.94</v>
      </c>
      <c r="V27" s="206">
        <v>4.43</v>
      </c>
      <c r="W27" s="206">
        <v>9.7899999999999991</v>
      </c>
      <c r="X27" s="206">
        <v>35.99</v>
      </c>
      <c r="Y27" s="206">
        <v>0</v>
      </c>
      <c r="Z27" s="206">
        <v>33.950000000000003</v>
      </c>
      <c r="AA27" s="206">
        <v>22.01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158.16999999999999</v>
      </c>
      <c r="L28" s="206">
        <v>41.84</v>
      </c>
      <c r="M28" s="206">
        <v>0</v>
      </c>
      <c r="N28" s="206">
        <v>28.45</v>
      </c>
      <c r="O28" s="206">
        <v>47.75</v>
      </c>
      <c r="P28" s="206">
        <v>48.47</v>
      </c>
      <c r="Q28" s="206">
        <v>0</v>
      </c>
      <c r="R28" s="206">
        <v>10.18</v>
      </c>
      <c r="S28" s="206">
        <v>6.35</v>
      </c>
      <c r="T28" s="206">
        <v>0</v>
      </c>
      <c r="U28" s="206">
        <v>264.94</v>
      </c>
      <c r="V28" s="206">
        <v>4.43</v>
      </c>
      <c r="W28" s="206">
        <v>9.7899999999999991</v>
      </c>
      <c r="X28" s="206">
        <v>35.99</v>
      </c>
      <c r="Y28" s="206">
        <v>0</v>
      </c>
      <c r="Z28" s="206">
        <v>33.950000000000003</v>
      </c>
      <c r="AA28" s="206">
        <v>22.01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2.57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158.16999999999999</v>
      </c>
      <c r="L29" s="206">
        <v>41.84</v>
      </c>
      <c r="M29" s="206">
        <v>0</v>
      </c>
      <c r="N29" s="206">
        <v>28.45</v>
      </c>
      <c r="O29" s="206">
        <v>47.75</v>
      </c>
      <c r="P29" s="206">
        <v>48.47</v>
      </c>
      <c r="Q29" s="206">
        <v>0</v>
      </c>
      <c r="R29" s="206">
        <v>10.18</v>
      </c>
      <c r="S29" s="206">
        <v>6.35</v>
      </c>
      <c r="T29" s="206">
        <v>0</v>
      </c>
      <c r="U29" s="206">
        <v>264.94</v>
      </c>
      <c r="V29" s="206">
        <v>4.43</v>
      </c>
      <c r="W29" s="206">
        <v>9.7899999999999991</v>
      </c>
      <c r="X29" s="206">
        <v>35.99</v>
      </c>
      <c r="Y29" s="206">
        <v>0</v>
      </c>
      <c r="Z29" s="206">
        <v>33.950000000000003</v>
      </c>
      <c r="AA29" s="206">
        <v>22.01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158.16999999999999</v>
      </c>
      <c r="L30" s="206">
        <v>36.11</v>
      </c>
      <c r="M30" s="206">
        <v>0</v>
      </c>
      <c r="N30" s="206">
        <v>28.45</v>
      </c>
      <c r="O30" s="206">
        <v>47.75</v>
      </c>
      <c r="P30" s="206">
        <v>48.47</v>
      </c>
      <c r="Q30" s="206">
        <v>0</v>
      </c>
      <c r="R30" s="206">
        <v>10.18</v>
      </c>
      <c r="S30" s="206">
        <v>6.35</v>
      </c>
      <c r="T30" s="206">
        <v>0</v>
      </c>
      <c r="U30" s="206">
        <v>264.94</v>
      </c>
      <c r="V30" s="206">
        <v>4.43</v>
      </c>
      <c r="W30" s="206">
        <v>9.7899999999999991</v>
      </c>
      <c r="X30" s="206">
        <v>35.99</v>
      </c>
      <c r="Y30" s="206">
        <v>0</v>
      </c>
      <c r="Z30" s="206">
        <v>33.950000000000003</v>
      </c>
      <c r="AA30" s="206">
        <v>22.01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9.2100000000000009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158.16999999999999</v>
      </c>
      <c r="L31" s="206">
        <v>37.83</v>
      </c>
      <c r="M31" s="206">
        <v>0</v>
      </c>
      <c r="N31" s="206">
        <v>28.45</v>
      </c>
      <c r="O31" s="206">
        <v>47.75</v>
      </c>
      <c r="P31" s="206">
        <v>48.47</v>
      </c>
      <c r="Q31" s="206">
        <v>0</v>
      </c>
      <c r="R31" s="206">
        <v>10.18</v>
      </c>
      <c r="S31" s="206">
        <v>6.35</v>
      </c>
      <c r="T31" s="206">
        <v>0</v>
      </c>
      <c r="U31" s="206">
        <v>264.94</v>
      </c>
      <c r="V31" s="206">
        <v>4.43</v>
      </c>
      <c r="W31" s="206">
        <v>9.5500000000000007</v>
      </c>
      <c r="X31" s="206">
        <v>29.24</v>
      </c>
      <c r="Y31" s="206">
        <v>0</v>
      </c>
      <c r="Z31" s="206">
        <v>33.950000000000003</v>
      </c>
      <c r="AA31" s="206">
        <v>22.01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16.77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158.16999999999999</v>
      </c>
      <c r="L32" s="206">
        <v>41.84</v>
      </c>
      <c r="M32" s="206">
        <v>0</v>
      </c>
      <c r="N32" s="206">
        <v>28.45</v>
      </c>
      <c r="O32" s="206">
        <v>47.75</v>
      </c>
      <c r="P32" s="206">
        <v>48.47</v>
      </c>
      <c r="Q32" s="206">
        <v>0</v>
      </c>
      <c r="R32" s="206">
        <v>10.18</v>
      </c>
      <c r="S32" s="206">
        <v>6.35</v>
      </c>
      <c r="T32" s="206">
        <v>0</v>
      </c>
      <c r="U32" s="206">
        <v>264.94</v>
      </c>
      <c r="V32" s="206">
        <v>4.43</v>
      </c>
      <c r="W32" s="206">
        <v>9.5500000000000007</v>
      </c>
      <c r="X32" s="206">
        <v>29.24</v>
      </c>
      <c r="Y32" s="206">
        <v>0</v>
      </c>
      <c r="Z32" s="206">
        <v>33.950000000000003</v>
      </c>
      <c r="AA32" s="206">
        <v>22.01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26.3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158.16999999999999</v>
      </c>
      <c r="L33" s="206">
        <v>43.56</v>
      </c>
      <c r="M33" s="206">
        <v>0</v>
      </c>
      <c r="N33" s="206">
        <v>28.45</v>
      </c>
      <c r="O33" s="206">
        <v>47.75</v>
      </c>
      <c r="P33" s="206">
        <v>48.47</v>
      </c>
      <c r="Q33" s="206">
        <v>0</v>
      </c>
      <c r="R33" s="206">
        <v>10.18</v>
      </c>
      <c r="S33" s="206">
        <v>6.35</v>
      </c>
      <c r="T33" s="206">
        <v>0</v>
      </c>
      <c r="U33" s="206">
        <v>264.94</v>
      </c>
      <c r="V33" s="206">
        <v>4.43</v>
      </c>
      <c r="W33" s="206">
        <v>7.81</v>
      </c>
      <c r="X33" s="206">
        <v>29.24</v>
      </c>
      <c r="Y33" s="206">
        <v>0</v>
      </c>
      <c r="Z33" s="206">
        <v>33.950000000000003</v>
      </c>
      <c r="AA33" s="206">
        <v>22.01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158.16999999999999</v>
      </c>
      <c r="L34" s="206">
        <v>41.84</v>
      </c>
      <c r="M34" s="206">
        <v>0</v>
      </c>
      <c r="N34" s="206">
        <v>28.45</v>
      </c>
      <c r="O34" s="206">
        <v>47.75</v>
      </c>
      <c r="P34" s="206">
        <v>48.47</v>
      </c>
      <c r="Q34" s="206">
        <v>0</v>
      </c>
      <c r="R34" s="206">
        <v>10.18</v>
      </c>
      <c r="S34" s="206">
        <v>6.35</v>
      </c>
      <c r="T34" s="206">
        <v>0</v>
      </c>
      <c r="U34" s="206">
        <v>264.94</v>
      </c>
      <c r="V34" s="206">
        <v>4.43</v>
      </c>
      <c r="W34" s="206">
        <v>7.81</v>
      </c>
      <c r="X34" s="206">
        <v>29.24</v>
      </c>
      <c r="Y34" s="206">
        <v>0</v>
      </c>
      <c r="Z34" s="206">
        <v>33.950000000000003</v>
      </c>
      <c r="AA34" s="206">
        <v>22.01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158.16999999999999</v>
      </c>
      <c r="L35" s="206">
        <v>16.36</v>
      </c>
      <c r="M35" s="206">
        <v>0</v>
      </c>
      <c r="N35" s="206">
        <v>28.45</v>
      </c>
      <c r="O35" s="206">
        <v>47.75</v>
      </c>
      <c r="P35" s="206">
        <v>48.47</v>
      </c>
      <c r="Q35" s="206">
        <v>0</v>
      </c>
      <c r="R35" s="206">
        <v>10.18</v>
      </c>
      <c r="S35" s="206">
        <v>6.35</v>
      </c>
      <c r="T35" s="206">
        <v>0</v>
      </c>
      <c r="U35" s="206">
        <v>264.94</v>
      </c>
      <c r="V35" s="206">
        <v>4.43</v>
      </c>
      <c r="W35" s="206">
        <v>9.7899999999999991</v>
      </c>
      <c r="X35" s="206">
        <v>35.99</v>
      </c>
      <c r="Y35" s="206">
        <v>0</v>
      </c>
      <c r="Z35" s="206">
        <v>33.950000000000003</v>
      </c>
      <c r="AA35" s="206">
        <v>22.01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158.16999999999999</v>
      </c>
      <c r="L36" s="206">
        <v>15.96</v>
      </c>
      <c r="M36" s="206">
        <v>0</v>
      </c>
      <c r="N36" s="206">
        <v>28.45</v>
      </c>
      <c r="O36" s="206">
        <v>47.75</v>
      </c>
      <c r="P36" s="206">
        <v>48.47</v>
      </c>
      <c r="Q36" s="206">
        <v>0</v>
      </c>
      <c r="R36" s="206">
        <v>10.18</v>
      </c>
      <c r="S36" s="206">
        <v>6.35</v>
      </c>
      <c r="T36" s="206">
        <v>0</v>
      </c>
      <c r="U36" s="206">
        <v>264.94</v>
      </c>
      <c r="V36" s="206">
        <v>4.43</v>
      </c>
      <c r="W36" s="206">
        <v>9.7899999999999991</v>
      </c>
      <c r="X36" s="206">
        <v>35.99</v>
      </c>
      <c r="Y36" s="206">
        <v>0</v>
      </c>
      <c r="Z36" s="206">
        <v>33.950000000000003</v>
      </c>
      <c r="AA36" s="206">
        <v>22.01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86.45</v>
      </c>
      <c r="L37" s="206">
        <v>16</v>
      </c>
      <c r="M37" s="206">
        <v>0</v>
      </c>
      <c r="N37" s="206">
        <v>28.45</v>
      </c>
      <c r="O37" s="206">
        <v>47.75</v>
      </c>
      <c r="P37" s="206">
        <v>48.47</v>
      </c>
      <c r="Q37" s="206">
        <v>0</v>
      </c>
      <c r="R37" s="206">
        <v>10.18</v>
      </c>
      <c r="S37" s="206">
        <v>6.35</v>
      </c>
      <c r="T37" s="206">
        <v>0</v>
      </c>
      <c r="U37" s="206">
        <v>264.94</v>
      </c>
      <c r="V37" s="206">
        <v>4.43</v>
      </c>
      <c r="W37" s="206">
        <v>9.7899999999999991</v>
      </c>
      <c r="X37" s="206">
        <v>35.99</v>
      </c>
      <c r="Y37" s="206">
        <v>0</v>
      </c>
      <c r="Z37" s="206">
        <v>33.950000000000003</v>
      </c>
      <c r="AA37" s="206">
        <v>22.01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76.849999999999994</v>
      </c>
      <c r="L38" s="206">
        <v>15.81</v>
      </c>
      <c r="M38" s="206">
        <v>0</v>
      </c>
      <c r="N38" s="206">
        <v>28.45</v>
      </c>
      <c r="O38" s="206">
        <v>47.75</v>
      </c>
      <c r="P38" s="206">
        <v>48.47</v>
      </c>
      <c r="Q38" s="206">
        <v>0</v>
      </c>
      <c r="R38" s="206">
        <v>10.18</v>
      </c>
      <c r="S38" s="206">
        <v>6.35</v>
      </c>
      <c r="T38" s="206">
        <v>0</v>
      </c>
      <c r="U38" s="206">
        <v>264.94</v>
      </c>
      <c r="V38" s="206">
        <v>4.43</v>
      </c>
      <c r="W38" s="206">
        <v>9.7899999999999991</v>
      </c>
      <c r="X38" s="206">
        <v>35.99</v>
      </c>
      <c r="Y38" s="206">
        <v>0</v>
      </c>
      <c r="Z38" s="206">
        <v>33.950000000000003</v>
      </c>
      <c r="AA38" s="206">
        <v>22.01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76.849999999999994</v>
      </c>
      <c r="L39" s="206">
        <v>15.81</v>
      </c>
      <c r="M39" s="206">
        <v>0</v>
      </c>
      <c r="N39" s="206">
        <v>28.45</v>
      </c>
      <c r="O39" s="206">
        <v>47.75</v>
      </c>
      <c r="P39" s="206">
        <v>48.47</v>
      </c>
      <c r="Q39" s="206">
        <v>0</v>
      </c>
      <c r="R39" s="206">
        <v>10.18</v>
      </c>
      <c r="S39" s="206">
        <v>6.35</v>
      </c>
      <c r="T39" s="206">
        <v>0</v>
      </c>
      <c r="U39" s="206">
        <v>264.94</v>
      </c>
      <c r="V39" s="206">
        <v>4.43</v>
      </c>
      <c r="W39" s="206">
        <v>9.7899999999999991</v>
      </c>
      <c r="X39" s="206">
        <v>35.99</v>
      </c>
      <c r="Y39" s="206">
        <v>0</v>
      </c>
      <c r="Z39" s="206">
        <v>33.950000000000003</v>
      </c>
      <c r="AA39" s="206">
        <v>22.01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76.849999999999994</v>
      </c>
      <c r="L40" s="206">
        <v>15.81</v>
      </c>
      <c r="M40" s="206">
        <v>0</v>
      </c>
      <c r="N40" s="206">
        <v>28.45</v>
      </c>
      <c r="O40" s="206">
        <v>47.75</v>
      </c>
      <c r="P40" s="206">
        <v>48.47</v>
      </c>
      <c r="Q40" s="206">
        <v>0</v>
      </c>
      <c r="R40" s="206">
        <v>10.18</v>
      </c>
      <c r="S40" s="206">
        <v>6.35</v>
      </c>
      <c r="T40" s="206">
        <v>0</v>
      </c>
      <c r="U40" s="206">
        <v>264.94</v>
      </c>
      <c r="V40" s="206">
        <v>4.43</v>
      </c>
      <c r="W40" s="206">
        <v>9.7899999999999991</v>
      </c>
      <c r="X40" s="206">
        <v>35.99</v>
      </c>
      <c r="Y40" s="206">
        <v>0</v>
      </c>
      <c r="Z40" s="206">
        <v>33.950000000000003</v>
      </c>
      <c r="AA40" s="206">
        <v>22.01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144.09</v>
      </c>
      <c r="L41" s="206">
        <v>15.81</v>
      </c>
      <c r="M41" s="206">
        <v>0</v>
      </c>
      <c r="N41" s="206">
        <v>28.45</v>
      </c>
      <c r="O41" s="206">
        <v>47.75</v>
      </c>
      <c r="P41" s="206">
        <v>48.47</v>
      </c>
      <c r="Q41" s="206">
        <v>0</v>
      </c>
      <c r="R41" s="206">
        <v>10.18</v>
      </c>
      <c r="S41" s="206">
        <v>6.61</v>
      </c>
      <c r="T41" s="206">
        <v>0</v>
      </c>
      <c r="U41" s="206">
        <v>264.94</v>
      </c>
      <c r="V41" s="206">
        <v>4.43</v>
      </c>
      <c r="W41" s="206">
        <v>9.7899999999999991</v>
      </c>
      <c r="X41" s="206">
        <v>34.020000000000003</v>
      </c>
      <c r="Y41" s="206">
        <v>0</v>
      </c>
      <c r="Z41" s="206">
        <v>33.950000000000003</v>
      </c>
      <c r="AA41" s="206">
        <v>22.01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85.99</v>
      </c>
      <c r="L42" s="206">
        <v>15.81</v>
      </c>
      <c r="M42" s="206">
        <v>0</v>
      </c>
      <c r="N42" s="206">
        <v>28.45</v>
      </c>
      <c r="O42" s="206">
        <v>47.75</v>
      </c>
      <c r="P42" s="206">
        <v>48.47</v>
      </c>
      <c r="Q42" s="206">
        <v>0</v>
      </c>
      <c r="R42" s="206">
        <v>10.18</v>
      </c>
      <c r="S42" s="206">
        <v>6.35</v>
      </c>
      <c r="T42" s="206">
        <v>0</v>
      </c>
      <c r="U42" s="206">
        <v>264.94</v>
      </c>
      <c r="V42" s="206">
        <v>4.43</v>
      </c>
      <c r="W42" s="206">
        <v>9.7899999999999991</v>
      </c>
      <c r="X42" s="206">
        <v>34.020000000000003</v>
      </c>
      <c r="Y42" s="206">
        <v>0</v>
      </c>
      <c r="Z42" s="206">
        <v>33.950000000000003</v>
      </c>
      <c r="AA42" s="206">
        <v>22.01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73.819999999999993</v>
      </c>
      <c r="L43" s="206">
        <v>15.21</v>
      </c>
      <c r="M43" s="206">
        <v>0</v>
      </c>
      <c r="N43" s="206">
        <v>28.45</v>
      </c>
      <c r="O43" s="206">
        <v>47.75</v>
      </c>
      <c r="P43" s="206">
        <v>48.47</v>
      </c>
      <c r="Q43" s="206">
        <v>0</v>
      </c>
      <c r="R43" s="206">
        <v>10.18</v>
      </c>
      <c r="S43" s="206">
        <v>6.35</v>
      </c>
      <c r="T43" s="206">
        <v>0</v>
      </c>
      <c r="U43" s="206">
        <v>264.94</v>
      </c>
      <c r="V43" s="206">
        <v>4.43</v>
      </c>
      <c r="W43" s="206">
        <v>9.7899999999999991</v>
      </c>
      <c r="X43" s="206">
        <v>35.99</v>
      </c>
      <c r="Y43" s="206">
        <v>0</v>
      </c>
      <c r="Z43" s="206">
        <v>32.950000000000003</v>
      </c>
      <c r="AA43" s="206">
        <v>21.36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73.819999999999993</v>
      </c>
      <c r="L44" s="206">
        <v>15.21</v>
      </c>
      <c r="M44" s="206">
        <v>0</v>
      </c>
      <c r="N44" s="206">
        <v>28.45</v>
      </c>
      <c r="O44" s="206">
        <v>47.75</v>
      </c>
      <c r="P44" s="206">
        <v>48.47</v>
      </c>
      <c r="Q44" s="206">
        <v>0</v>
      </c>
      <c r="R44" s="206">
        <v>10.18</v>
      </c>
      <c r="S44" s="206">
        <v>6.35</v>
      </c>
      <c r="T44" s="206">
        <v>0</v>
      </c>
      <c r="U44" s="206">
        <v>264.94</v>
      </c>
      <c r="V44" s="206">
        <v>4.43</v>
      </c>
      <c r="W44" s="206">
        <v>9.7899999999999991</v>
      </c>
      <c r="X44" s="206">
        <v>35.99</v>
      </c>
      <c r="Y44" s="206">
        <v>0</v>
      </c>
      <c r="Z44" s="206">
        <v>32.950000000000003</v>
      </c>
      <c r="AA44" s="206">
        <v>21.36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73.819999999999993</v>
      </c>
      <c r="L45" s="206">
        <v>15.13</v>
      </c>
      <c r="M45" s="206">
        <v>0</v>
      </c>
      <c r="N45" s="206">
        <v>28.45</v>
      </c>
      <c r="O45" s="206">
        <v>47.75</v>
      </c>
      <c r="P45" s="206">
        <v>48.47</v>
      </c>
      <c r="Q45" s="206">
        <v>0</v>
      </c>
      <c r="R45" s="206">
        <v>10.18</v>
      </c>
      <c r="S45" s="206">
        <v>6.35</v>
      </c>
      <c r="T45" s="206">
        <v>0</v>
      </c>
      <c r="U45" s="206">
        <v>264.94</v>
      </c>
      <c r="V45" s="206">
        <v>4.43</v>
      </c>
      <c r="W45" s="206">
        <v>9.7899999999999991</v>
      </c>
      <c r="X45" s="206">
        <v>35.99</v>
      </c>
      <c r="Y45" s="206">
        <v>0</v>
      </c>
      <c r="Z45" s="206">
        <v>32.950000000000003</v>
      </c>
      <c r="AA45" s="206">
        <v>21.36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73.819999999999993</v>
      </c>
      <c r="L46" s="206">
        <v>15.13</v>
      </c>
      <c r="M46" s="206">
        <v>0</v>
      </c>
      <c r="N46" s="206">
        <v>28.45</v>
      </c>
      <c r="O46" s="206">
        <v>47.75</v>
      </c>
      <c r="P46" s="206">
        <v>48.47</v>
      </c>
      <c r="Q46" s="206">
        <v>0</v>
      </c>
      <c r="R46" s="206">
        <v>10.18</v>
      </c>
      <c r="S46" s="206">
        <v>6.35</v>
      </c>
      <c r="T46" s="206">
        <v>0</v>
      </c>
      <c r="U46" s="206">
        <v>264.94</v>
      </c>
      <c r="V46" s="206">
        <v>4.43</v>
      </c>
      <c r="W46" s="206">
        <v>9.7899999999999991</v>
      </c>
      <c r="X46" s="206">
        <v>35.99</v>
      </c>
      <c r="Y46" s="206">
        <v>0</v>
      </c>
      <c r="Z46" s="206">
        <v>32.950000000000003</v>
      </c>
      <c r="AA46" s="206">
        <v>21.36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76.849999999999994</v>
      </c>
      <c r="L47" s="206">
        <v>14.78</v>
      </c>
      <c r="M47" s="206">
        <v>0</v>
      </c>
      <c r="N47" s="206">
        <v>28.45</v>
      </c>
      <c r="O47" s="206">
        <v>47.75</v>
      </c>
      <c r="P47" s="206">
        <v>48.47</v>
      </c>
      <c r="Q47" s="206">
        <v>0</v>
      </c>
      <c r="R47" s="206">
        <v>10.18</v>
      </c>
      <c r="S47" s="206">
        <v>2.2400000000000002</v>
      </c>
      <c r="T47" s="206">
        <v>0</v>
      </c>
      <c r="U47" s="206">
        <v>264.94</v>
      </c>
      <c r="V47" s="206">
        <v>4.43</v>
      </c>
      <c r="W47" s="206">
        <v>9.7899999999999991</v>
      </c>
      <c r="X47" s="206">
        <v>35.99</v>
      </c>
      <c r="Y47" s="206">
        <v>0</v>
      </c>
      <c r="Z47" s="206">
        <v>33.950000000000003</v>
      </c>
      <c r="AA47" s="206">
        <v>9.61</v>
      </c>
      <c r="AB47" s="206">
        <v>0</v>
      </c>
      <c r="AC47" s="206">
        <v>7.96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76.849999999999994</v>
      </c>
      <c r="L48" s="206">
        <v>14.78</v>
      </c>
      <c r="M48" s="206">
        <v>0</v>
      </c>
      <c r="N48" s="206">
        <v>28.45</v>
      </c>
      <c r="O48" s="206">
        <v>47.75</v>
      </c>
      <c r="P48" s="206">
        <v>48.47</v>
      </c>
      <c r="Q48" s="206">
        <v>0</v>
      </c>
      <c r="R48" s="206">
        <v>10.18</v>
      </c>
      <c r="S48" s="206">
        <v>1.92</v>
      </c>
      <c r="T48" s="206">
        <v>0</v>
      </c>
      <c r="U48" s="206">
        <v>264.94</v>
      </c>
      <c r="V48" s="206">
        <v>4.43</v>
      </c>
      <c r="W48" s="206">
        <v>9.7899999999999991</v>
      </c>
      <c r="X48" s="206">
        <v>35.99</v>
      </c>
      <c r="Y48" s="206">
        <v>0</v>
      </c>
      <c r="Z48" s="206">
        <v>33.950000000000003</v>
      </c>
      <c r="AA48" s="206">
        <v>9.61</v>
      </c>
      <c r="AB48" s="206">
        <v>0</v>
      </c>
      <c r="AC48" s="206">
        <v>7.96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76.849999999999994</v>
      </c>
      <c r="L49" s="206">
        <v>14.41</v>
      </c>
      <c r="M49" s="206">
        <v>0</v>
      </c>
      <c r="N49" s="206">
        <v>28.45</v>
      </c>
      <c r="O49" s="206">
        <v>47.75</v>
      </c>
      <c r="P49" s="206">
        <v>48.47</v>
      </c>
      <c r="Q49" s="206">
        <v>0</v>
      </c>
      <c r="R49" s="206">
        <v>10.18</v>
      </c>
      <c r="S49" s="206">
        <v>1.87</v>
      </c>
      <c r="T49" s="206">
        <v>0</v>
      </c>
      <c r="U49" s="206">
        <v>264.94</v>
      </c>
      <c r="V49" s="206">
        <v>4.43</v>
      </c>
      <c r="W49" s="206">
        <v>9.7899999999999991</v>
      </c>
      <c r="X49" s="206">
        <v>35.99</v>
      </c>
      <c r="Y49" s="206">
        <v>0</v>
      </c>
      <c r="Z49" s="206">
        <v>33.950000000000003</v>
      </c>
      <c r="AA49" s="206">
        <v>9.61</v>
      </c>
      <c r="AB49" s="206">
        <v>0</v>
      </c>
      <c r="AC49" s="206">
        <v>7.96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76.849999999999994</v>
      </c>
      <c r="L50" s="206">
        <v>14.41</v>
      </c>
      <c r="M50" s="206">
        <v>0</v>
      </c>
      <c r="N50" s="206">
        <v>28.45</v>
      </c>
      <c r="O50" s="206">
        <v>47.75</v>
      </c>
      <c r="P50" s="206">
        <v>48.47</v>
      </c>
      <c r="Q50" s="206">
        <v>0</v>
      </c>
      <c r="R50" s="206">
        <v>10.18</v>
      </c>
      <c r="S50" s="206">
        <v>1.92</v>
      </c>
      <c r="T50" s="206">
        <v>0</v>
      </c>
      <c r="U50" s="206">
        <v>264.94</v>
      </c>
      <c r="V50" s="206">
        <v>4.43</v>
      </c>
      <c r="W50" s="206">
        <v>9.7899999999999991</v>
      </c>
      <c r="X50" s="206">
        <v>35.99</v>
      </c>
      <c r="Y50" s="206">
        <v>0</v>
      </c>
      <c r="Z50" s="206">
        <v>33.950000000000003</v>
      </c>
      <c r="AA50" s="206">
        <v>9.61</v>
      </c>
      <c r="AB50" s="206">
        <v>0</v>
      </c>
      <c r="AC50" s="206">
        <v>7.96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79.8</v>
      </c>
      <c r="L51" s="206">
        <v>14.41</v>
      </c>
      <c r="M51" s="206">
        <v>0</v>
      </c>
      <c r="N51" s="206">
        <v>28.45</v>
      </c>
      <c r="O51" s="206">
        <v>47.75</v>
      </c>
      <c r="P51" s="206">
        <v>48.47</v>
      </c>
      <c r="Q51" s="206">
        <v>0</v>
      </c>
      <c r="R51" s="206">
        <v>10.18</v>
      </c>
      <c r="S51" s="206">
        <v>1.92</v>
      </c>
      <c r="T51" s="206">
        <v>0</v>
      </c>
      <c r="U51" s="206">
        <v>264.94</v>
      </c>
      <c r="V51" s="206">
        <v>4.43</v>
      </c>
      <c r="W51" s="206">
        <v>9.7899999999999991</v>
      </c>
      <c r="X51" s="206">
        <v>35.99</v>
      </c>
      <c r="Y51" s="206">
        <v>0</v>
      </c>
      <c r="Z51" s="206">
        <v>33.950000000000003</v>
      </c>
      <c r="AA51" s="206">
        <v>9.61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79.790000000000006</v>
      </c>
      <c r="L52" s="206">
        <v>14.89</v>
      </c>
      <c r="M52" s="206">
        <v>0</v>
      </c>
      <c r="N52" s="206">
        <v>28.45</v>
      </c>
      <c r="O52" s="206">
        <v>47.75</v>
      </c>
      <c r="P52" s="206">
        <v>48.47</v>
      </c>
      <c r="Q52" s="206">
        <v>0</v>
      </c>
      <c r="R52" s="206">
        <v>10.18</v>
      </c>
      <c r="S52" s="206">
        <v>1.92</v>
      </c>
      <c r="T52" s="206">
        <v>0</v>
      </c>
      <c r="U52" s="206">
        <v>264.94</v>
      </c>
      <c r="V52" s="206">
        <v>4.43</v>
      </c>
      <c r="W52" s="206">
        <v>9.7899999999999991</v>
      </c>
      <c r="X52" s="206">
        <v>35.99</v>
      </c>
      <c r="Y52" s="206">
        <v>0</v>
      </c>
      <c r="Z52" s="206">
        <v>33.950000000000003</v>
      </c>
      <c r="AA52" s="206">
        <v>9.61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82.6</v>
      </c>
      <c r="L53" s="206">
        <v>14.78</v>
      </c>
      <c r="M53" s="206">
        <v>0</v>
      </c>
      <c r="N53" s="206">
        <v>28.45</v>
      </c>
      <c r="O53" s="206">
        <v>47.75</v>
      </c>
      <c r="P53" s="206">
        <v>48.47</v>
      </c>
      <c r="Q53" s="206">
        <v>0</v>
      </c>
      <c r="R53" s="206">
        <v>10.18</v>
      </c>
      <c r="S53" s="206">
        <v>2</v>
      </c>
      <c r="T53" s="206">
        <v>0</v>
      </c>
      <c r="U53" s="206">
        <v>264.94</v>
      </c>
      <c r="V53" s="206">
        <v>4.43</v>
      </c>
      <c r="W53" s="206">
        <v>9.7899999999999991</v>
      </c>
      <c r="X53" s="206">
        <v>35.99</v>
      </c>
      <c r="Y53" s="206">
        <v>0</v>
      </c>
      <c r="Z53" s="206">
        <v>33.950000000000003</v>
      </c>
      <c r="AA53" s="206">
        <v>9.61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82.61</v>
      </c>
      <c r="L54" s="206">
        <v>14.78</v>
      </c>
      <c r="M54" s="206">
        <v>0</v>
      </c>
      <c r="N54" s="206">
        <v>28.45</v>
      </c>
      <c r="O54" s="206">
        <v>47.75</v>
      </c>
      <c r="P54" s="206">
        <v>48.47</v>
      </c>
      <c r="Q54" s="206">
        <v>0</v>
      </c>
      <c r="R54" s="206">
        <v>10.18</v>
      </c>
      <c r="S54" s="206">
        <v>1.99</v>
      </c>
      <c r="T54" s="206">
        <v>0</v>
      </c>
      <c r="U54" s="206">
        <v>264.94</v>
      </c>
      <c r="V54" s="206">
        <v>4.43</v>
      </c>
      <c r="W54" s="206">
        <v>9.7899999999999991</v>
      </c>
      <c r="X54" s="206">
        <v>35.99</v>
      </c>
      <c r="Y54" s="206">
        <v>0</v>
      </c>
      <c r="Z54" s="206">
        <v>33.950000000000003</v>
      </c>
      <c r="AA54" s="206">
        <v>9.61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82.6</v>
      </c>
      <c r="L55" s="206">
        <v>17.3</v>
      </c>
      <c r="M55" s="206">
        <v>0</v>
      </c>
      <c r="N55" s="206">
        <v>28.45</v>
      </c>
      <c r="O55" s="206">
        <v>47.75</v>
      </c>
      <c r="P55" s="206">
        <v>48.47</v>
      </c>
      <c r="Q55" s="206">
        <v>0</v>
      </c>
      <c r="R55" s="206">
        <v>10.18</v>
      </c>
      <c r="S55" s="206">
        <v>3.15</v>
      </c>
      <c r="T55" s="206">
        <v>0</v>
      </c>
      <c r="U55" s="206">
        <v>264.94</v>
      </c>
      <c r="V55" s="206">
        <v>4.43</v>
      </c>
      <c r="W55" s="206">
        <v>9.7899999999999991</v>
      </c>
      <c r="X55" s="206">
        <v>35.99</v>
      </c>
      <c r="Y55" s="206">
        <v>0</v>
      </c>
      <c r="Z55" s="206">
        <v>16.329999999999998</v>
      </c>
      <c r="AA55" s="206">
        <v>9.6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82.61</v>
      </c>
      <c r="L56" s="206">
        <v>15.29</v>
      </c>
      <c r="M56" s="206">
        <v>0</v>
      </c>
      <c r="N56" s="206">
        <v>28.45</v>
      </c>
      <c r="O56" s="206">
        <v>47.75</v>
      </c>
      <c r="P56" s="206">
        <v>48.47</v>
      </c>
      <c r="Q56" s="206">
        <v>0</v>
      </c>
      <c r="R56" s="206">
        <v>10.6</v>
      </c>
      <c r="S56" s="206">
        <v>3.15</v>
      </c>
      <c r="T56" s="206">
        <v>0</v>
      </c>
      <c r="U56" s="206">
        <v>264.94</v>
      </c>
      <c r="V56" s="206">
        <v>4.43</v>
      </c>
      <c r="W56" s="206">
        <v>9.7899999999999991</v>
      </c>
      <c r="X56" s="206">
        <v>35.99</v>
      </c>
      <c r="Y56" s="206">
        <v>0</v>
      </c>
      <c r="Z56" s="206">
        <v>16.329999999999998</v>
      </c>
      <c r="AA56" s="206">
        <v>9.6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82.6</v>
      </c>
      <c r="L57" s="206">
        <v>15.52</v>
      </c>
      <c r="M57" s="206">
        <v>0</v>
      </c>
      <c r="N57" s="206">
        <v>28.45</v>
      </c>
      <c r="O57" s="206">
        <v>47.75</v>
      </c>
      <c r="P57" s="206">
        <v>48.47</v>
      </c>
      <c r="Q57" s="206">
        <v>0</v>
      </c>
      <c r="R57" s="206">
        <v>10.18</v>
      </c>
      <c r="S57" s="206">
        <v>3.15</v>
      </c>
      <c r="T57" s="206">
        <v>0</v>
      </c>
      <c r="U57" s="206">
        <v>264.94</v>
      </c>
      <c r="V57" s="206">
        <v>4.43</v>
      </c>
      <c r="W57" s="206">
        <v>9.7899999999999991</v>
      </c>
      <c r="X57" s="206">
        <v>35.99</v>
      </c>
      <c r="Y57" s="206">
        <v>0</v>
      </c>
      <c r="Z57" s="206">
        <v>16.329999999999998</v>
      </c>
      <c r="AA57" s="206">
        <v>9.6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82.61</v>
      </c>
      <c r="L58" s="206">
        <v>15.44</v>
      </c>
      <c r="M58" s="206">
        <v>0</v>
      </c>
      <c r="N58" s="206">
        <v>28.45</v>
      </c>
      <c r="O58" s="206">
        <v>47.75</v>
      </c>
      <c r="P58" s="206">
        <v>48.47</v>
      </c>
      <c r="Q58" s="206">
        <v>0</v>
      </c>
      <c r="R58" s="206">
        <v>10.18</v>
      </c>
      <c r="S58" s="206">
        <v>3.15</v>
      </c>
      <c r="T58" s="206">
        <v>0</v>
      </c>
      <c r="U58" s="206">
        <v>264.94</v>
      </c>
      <c r="V58" s="206">
        <v>4.43</v>
      </c>
      <c r="W58" s="206">
        <v>9.7899999999999991</v>
      </c>
      <c r="X58" s="206">
        <v>35.99</v>
      </c>
      <c r="Y58" s="206">
        <v>0</v>
      </c>
      <c r="Z58" s="206">
        <v>16.329999999999998</v>
      </c>
      <c r="AA58" s="206">
        <v>9.6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76.849999999999994</v>
      </c>
      <c r="L59" s="206">
        <v>15.44</v>
      </c>
      <c r="M59" s="206">
        <v>0</v>
      </c>
      <c r="N59" s="206">
        <v>28.45</v>
      </c>
      <c r="O59" s="206">
        <v>47.75</v>
      </c>
      <c r="P59" s="206">
        <v>48.47</v>
      </c>
      <c r="Q59" s="206">
        <v>0</v>
      </c>
      <c r="R59" s="206">
        <v>10.18</v>
      </c>
      <c r="S59" s="206">
        <v>2</v>
      </c>
      <c r="T59" s="206">
        <v>0</v>
      </c>
      <c r="U59" s="206">
        <v>264.94</v>
      </c>
      <c r="V59" s="206">
        <v>4.43</v>
      </c>
      <c r="W59" s="206">
        <v>9.7899999999999991</v>
      </c>
      <c r="X59" s="206">
        <v>35.450000000000003</v>
      </c>
      <c r="Y59" s="206">
        <v>0</v>
      </c>
      <c r="Z59" s="206">
        <v>16.329999999999998</v>
      </c>
      <c r="AA59" s="206">
        <v>9.6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76.849999999999994</v>
      </c>
      <c r="L60" s="206">
        <v>15.44</v>
      </c>
      <c r="M60" s="206">
        <v>0</v>
      </c>
      <c r="N60" s="206">
        <v>28.45</v>
      </c>
      <c r="O60" s="206">
        <v>47.75</v>
      </c>
      <c r="P60" s="206">
        <v>48.47</v>
      </c>
      <c r="Q60" s="206">
        <v>0</v>
      </c>
      <c r="R60" s="206">
        <v>10.18</v>
      </c>
      <c r="S60" s="206">
        <v>2</v>
      </c>
      <c r="T60" s="206">
        <v>0</v>
      </c>
      <c r="U60" s="206">
        <v>264.94</v>
      </c>
      <c r="V60" s="206">
        <v>4.43</v>
      </c>
      <c r="W60" s="206">
        <v>9.7899999999999991</v>
      </c>
      <c r="X60" s="206">
        <v>35.99</v>
      </c>
      <c r="Y60" s="206">
        <v>0</v>
      </c>
      <c r="Z60" s="206">
        <v>16.329999999999998</v>
      </c>
      <c r="AA60" s="206">
        <v>9.6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82.6</v>
      </c>
      <c r="L61" s="206">
        <v>15.44</v>
      </c>
      <c r="M61" s="206">
        <v>0</v>
      </c>
      <c r="N61" s="206">
        <v>28.45</v>
      </c>
      <c r="O61" s="206">
        <v>47.75</v>
      </c>
      <c r="P61" s="206">
        <v>48.47</v>
      </c>
      <c r="Q61" s="206">
        <v>0</v>
      </c>
      <c r="R61" s="206">
        <v>10.18</v>
      </c>
      <c r="S61" s="206">
        <v>3.15</v>
      </c>
      <c r="T61" s="206">
        <v>0</v>
      </c>
      <c r="U61" s="206">
        <v>264.94</v>
      </c>
      <c r="V61" s="206">
        <v>4.43</v>
      </c>
      <c r="W61" s="206">
        <v>9.7899999999999991</v>
      </c>
      <c r="X61" s="206">
        <v>35.99</v>
      </c>
      <c r="Y61" s="206">
        <v>0</v>
      </c>
      <c r="Z61" s="206">
        <v>16.329999999999998</v>
      </c>
      <c r="AA61" s="206">
        <v>9.61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82.61</v>
      </c>
      <c r="L62" s="206">
        <v>15.44</v>
      </c>
      <c r="M62" s="206">
        <v>0</v>
      </c>
      <c r="N62" s="206">
        <v>28.45</v>
      </c>
      <c r="O62" s="206">
        <v>47.75</v>
      </c>
      <c r="P62" s="206">
        <v>48.47</v>
      </c>
      <c r="Q62" s="206">
        <v>0</v>
      </c>
      <c r="R62" s="206">
        <v>10.18</v>
      </c>
      <c r="S62" s="206">
        <v>3.15</v>
      </c>
      <c r="T62" s="206">
        <v>0</v>
      </c>
      <c r="U62" s="206">
        <v>264.94</v>
      </c>
      <c r="V62" s="206">
        <v>4.43</v>
      </c>
      <c r="W62" s="206">
        <v>9.7899999999999991</v>
      </c>
      <c r="X62" s="206">
        <v>35.99</v>
      </c>
      <c r="Y62" s="206">
        <v>0</v>
      </c>
      <c r="Z62" s="206">
        <v>16.329999999999998</v>
      </c>
      <c r="AA62" s="206">
        <v>9.61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82.82</v>
      </c>
      <c r="L63" s="206">
        <v>15.52</v>
      </c>
      <c r="M63" s="206">
        <v>0</v>
      </c>
      <c r="N63" s="206">
        <v>28.45</v>
      </c>
      <c r="O63" s="206">
        <v>47.75</v>
      </c>
      <c r="P63" s="206">
        <v>48.47</v>
      </c>
      <c r="Q63" s="206">
        <v>0</v>
      </c>
      <c r="R63" s="206">
        <v>10.18</v>
      </c>
      <c r="S63" s="206">
        <v>3.17</v>
      </c>
      <c r="T63" s="206">
        <v>0</v>
      </c>
      <c r="U63" s="206">
        <v>264.94</v>
      </c>
      <c r="V63" s="206">
        <v>4.2</v>
      </c>
      <c r="W63" s="206">
        <v>9.7899999999999991</v>
      </c>
      <c r="X63" s="206">
        <v>35.99</v>
      </c>
      <c r="Y63" s="206">
        <v>0</v>
      </c>
      <c r="Z63" s="206">
        <v>16.329999999999998</v>
      </c>
      <c r="AA63" s="206">
        <v>9.61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82.82</v>
      </c>
      <c r="L64" s="206">
        <v>15.52</v>
      </c>
      <c r="M64" s="206">
        <v>0</v>
      </c>
      <c r="N64" s="206">
        <v>28.45</v>
      </c>
      <c r="O64" s="206">
        <v>47.75</v>
      </c>
      <c r="P64" s="206">
        <v>48.47</v>
      </c>
      <c r="Q64" s="206">
        <v>0</v>
      </c>
      <c r="R64" s="206">
        <v>10.18</v>
      </c>
      <c r="S64" s="206">
        <v>3.17</v>
      </c>
      <c r="T64" s="206">
        <v>0</v>
      </c>
      <c r="U64" s="206">
        <v>264.94</v>
      </c>
      <c r="V64" s="206">
        <v>4.1900000000000004</v>
      </c>
      <c r="W64" s="206">
        <v>9.7899999999999991</v>
      </c>
      <c r="X64" s="206">
        <v>35.99</v>
      </c>
      <c r="Y64" s="206">
        <v>0</v>
      </c>
      <c r="Z64" s="206">
        <v>16.329999999999998</v>
      </c>
      <c r="AA64" s="206">
        <v>9.61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79.59</v>
      </c>
      <c r="L65" s="206">
        <v>15.52</v>
      </c>
      <c r="M65" s="206">
        <v>0</v>
      </c>
      <c r="N65" s="206">
        <v>28.45</v>
      </c>
      <c r="O65" s="206">
        <v>47.75</v>
      </c>
      <c r="P65" s="206">
        <v>48.47</v>
      </c>
      <c r="Q65" s="206">
        <v>0</v>
      </c>
      <c r="R65" s="206">
        <v>10.18</v>
      </c>
      <c r="S65" s="206">
        <v>3.17</v>
      </c>
      <c r="T65" s="206">
        <v>0</v>
      </c>
      <c r="U65" s="206">
        <v>264.94</v>
      </c>
      <c r="V65" s="206">
        <v>4.33</v>
      </c>
      <c r="W65" s="206">
        <v>9.7899999999999991</v>
      </c>
      <c r="X65" s="206">
        <v>35.99</v>
      </c>
      <c r="Y65" s="206">
        <v>0</v>
      </c>
      <c r="Z65" s="206">
        <v>16.329999999999998</v>
      </c>
      <c r="AA65" s="206">
        <v>9.61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76.849999999999994</v>
      </c>
      <c r="L66" s="206">
        <v>15.52</v>
      </c>
      <c r="M66" s="206">
        <v>0</v>
      </c>
      <c r="N66" s="206">
        <v>28.45</v>
      </c>
      <c r="O66" s="206">
        <v>47.75</v>
      </c>
      <c r="P66" s="206">
        <v>48.47</v>
      </c>
      <c r="Q66" s="206">
        <v>0</v>
      </c>
      <c r="R66" s="206">
        <v>10.18</v>
      </c>
      <c r="S66" s="206">
        <v>3.17</v>
      </c>
      <c r="T66" s="206">
        <v>0</v>
      </c>
      <c r="U66" s="206">
        <v>264.94</v>
      </c>
      <c r="V66" s="206">
        <v>4.43</v>
      </c>
      <c r="W66" s="206">
        <v>9.7899999999999991</v>
      </c>
      <c r="X66" s="206">
        <v>35.99</v>
      </c>
      <c r="Y66" s="206">
        <v>0</v>
      </c>
      <c r="Z66" s="206">
        <v>16.329999999999998</v>
      </c>
      <c r="AA66" s="206">
        <v>9.61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76.849999999999994</v>
      </c>
      <c r="L67" s="206">
        <v>15.38</v>
      </c>
      <c r="M67" s="206">
        <v>0</v>
      </c>
      <c r="N67" s="206">
        <v>28.45</v>
      </c>
      <c r="O67" s="206">
        <v>47.75</v>
      </c>
      <c r="P67" s="206">
        <v>48.47</v>
      </c>
      <c r="Q67" s="206">
        <v>0</v>
      </c>
      <c r="R67" s="206">
        <v>10.18</v>
      </c>
      <c r="S67" s="206">
        <v>1.92</v>
      </c>
      <c r="T67" s="206">
        <v>0</v>
      </c>
      <c r="U67" s="206">
        <v>264.94</v>
      </c>
      <c r="V67" s="206">
        <v>4.43</v>
      </c>
      <c r="W67" s="206">
        <v>9.7899999999999991</v>
      </c>
      <c r="X67" s="206">
        <v>35.99</v>
      </c>
      <c r="Y67" s="206">
        <v>0</v>
      </c>
      <c r="Z67" s="206">
        <v>33.950000000000003</v>
      </c>
      <c r="AA67" s="206">
        <v>9.61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76.849999999999994</v>
      </c>
      <c r="L68" s="206">
        <v>14.92</v>
      </c>
      <c r="M68" s="206">
        <v>0</v>
      </c>
      <c r="N68" s="206">
        <v>28.45</v>
      </c>
      <c r="O68" s="206">
        <v>47.75</v>
      </c>
      <c r="P68" s="206">
        <v>48.47</v>
      </c>
      <c r="Q68" s="206">
        <v>0</v>
      </c>
      <c r="R68" s="206">
        <v>10.18</v>
      </c>
      <c r="S68" s="206">
        <v>1.92</v>
      </c>
      <c r="T68" s="206">
        <v>0</v>
      </c>
      <c r="U68" s="206">
        <v>264.94</v>
      </c>
      <c r="V68" s="206">
        <v>4.43</v>
      </c>
      <c r="W68" s="206">
        <v>9.7899999999999991</v>
      </c>
      <c r="X68" s="206">
        <v>35.99</v>
      </c>
      <c r="Y68" s="206">
        <v>0</v>
      </c>
      <c r="Z68" s="206">
        <v>33.950000000000003</v>
      </c>
      <c r="AA68" s="206">
        <v>9.61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76.849999999999994</v>
      </c>
      <c r="L69" s="206">
        <v>14.92</v>
      </c>
      <c r="M69" s="206">
        <v>0</v>
      </c>
      <c r="N69" s="206">
        <v>28.45</v>
      </c>
      <c r="O69" s="206">
        <v>47.75</v>
      </c>
      <c r="P69" s="206">
        <v>45.47</v>
      </c>
      <c r="Q69" s="206">
        <v>0</v>
      </c>
      <c r="R69" s="206">
        <v>10.18</v>
      </c>
      <c r="S69" s="206">
        <v>6.35</v>
      </c>
      <c r="T69" s="206">
        <v>0</v>
      </c>
      <c r="U69" s="206">
        <v>264.94</v>
      </c>
      <c r="V69" s="206">
        <v>4.1900000000000004</v>
      </c>
      <c r="W69" s="206">
        <v>9.7899999999999991</v>
      </c>
      <c r="X69" s="206">
        <v>35.99</v>
      </c>
      <c r="Y69" s="206">
        <v>0</v>
      </c>
      <c r="Z69" s="206">
        <v>33.950000000000003</v>
      </c>
      <c r="AA69" s="206">
        <v>22.01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76.849999999999994</v>
      </c>
      <c r="L70" s="206">
        <v>14.92</v>
      </c>
      <c r="M70" s="206">
        <v>0</v>
      </c>
      <c r="N70" s="206">
        <v>28.45</v>
      </c>
      <c r="O70" s="206">
        <v>47.75</v>
      </c>
      <c r="P70" s="206">
        <v>45.47</v>
      </c>
      <c r="Q70" s="206">
        <v>0</v>
      </c>
      <c r="R70" s="206">
        <v>10.18</v>
      </c>
      <c r="S70" s="206">
        <v>6.35</v>
      </c>
      <c r="T70" s="206">
        <v>0</v>
      </c>
      <c r="U70" s="206">
        <v>264.94</v>
      </c>
      <c r="V70" s="206">
        <v>4.1900000000000004</v>
      </c>
      <c r="W70" s="206">
        <v>9.7899999999999991</v>
      </c>
      <c r="X70" s="206">
        <v>35.99</v>
      </c>
      <c r="Y70" s="206">
        <v>0</v>
      </c>
      <c r="Z70" s="206">
        <v>33.950000000000003</v>
      </c>
      <c r="AA70" s="206">
        <v>22.01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76.849999999999994</v>
      </c>
      <c r="L71" s="206">
        <v>14.92</v>
      </c>
      <c r="M71" s="206">
        <v>0</v>
      </c>
      <c r="N71" s="206">
        <v>28.45</v>
      </c>
      <c r="O71" s="206">
        <v>47.75</v>
      </c>
      <c r="P71" s="206">
        <v>45.47</v>
      </c>
      <c r="Q71" s="206">
        <v>0</v>
      </c>
      <c r="R71" s="206">
        <v>10.18</v>
      </c>
      <c r="S71" s="206">
        <v>6.35</v>
      </c>
      <c r="T71" s="206">
        <v>0</v>
      </c>
      <c r="U71" s="206">
        <v>264.94</v>
      </c>
      <c r="V71" s="206">
        <v>4.1900000000000004</v>
      </c>
      <c r="W71" s="206">
        <v>9.7899999999999991</v>
      </c>
      <c r="X71" s="206">
        <v>35.99</v>
      </c>
      <c r="Y71" s="206">
        <v>0</v>
      </c>
      <c r="Z71" s="206">
        <v>33.950000000000003</v>
      </c>
      <c r="AA71" s="206">
        <v>22.01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76.849999999999994</v>
      </c>
      <c r="L72" s="206">
        <v>14.73</v>
      </c>
      <c r="M72" s="206">
        <v>0</v>
      </c>
      <c r="N72" s="206">
        <v>28.45</v>
      </c>
      <c r="O72" s="206">
        <v>47.75</v>
      </c>
      <c r="P72" s="206">
        <v>45.47</v>
      </c>
      <c r="Q72" s="206">
        <v>0</v>
      </c>
      <c r="R72" s="206">
        <v>10.18</v>
      </c>
      <c r="S72" s="206">
        <v>6.35</v>
      </c>
      <c r="T72" s="206">
        <v>0</v>
      </c>
      <c r="U72" s="206">
        <v>264.94</v>
      </c>
      <c r="V72" s="206">
        <v>4.1900000000000004</v>
      </c>
      <c r="W72" s="206">
        <v>9.7899999999999991</v>
      </c>
      <c r="X72" s="206">
        <v>35.99</v>
      </c>
      <c r="Y72" s="206">
        <v>0</v>
      </c>
      <c r="Z72" s="206">
        <v>33.950000000000003</v>
      </c>
      <c r="AA72" s="206">
        <v>22.01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18.62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124.88</v>
      </c>
      <c r="L73" s="206">
        <v>14.73</v>
      </c>
      <c r="M73" s="206">
        <v>0</v>
      </c>
      <c r="N73" s="206">
        <v>28.45</v>
      </c>
      <c r="O73" s="206">
        <v>47.75</v>
      </c>
      <c r="P73" s="206">
        <v>45.46</v>
      </c>
      <c r="Q73" s="206">
        <v>0</v>
      </c>
      <c r="R73" s="206">
        <v>10.18</v>
      </c>
      <c r="S73" s="206">
        <v>6.35</v>
      </c>
      <c r="T73" s="206">
        <v>0</v>
      </c>
      <c r="U73" s="206">
        <v>264.94</v>
      </c>
      <c r="V73" s="206">
        <v>4.1900000000000004</v>
      </c>
      <c r="W73" s="206">
        <v>9.7899999999999991</v>
      </c>
      <c r="X73" s="206">
        <v>35.99</v>
      </c>
      <c r="Y73" s="206">
        <v>0</v>
      </c>
      <c r="Z73" s="206">
        <v>33.950000000000003</v>
      </c>
      <c r="AA73" s="206">
        <v>22.01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12.93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158.16999999999999</v>
      </c>
      <c r="L74" s="206">
        <v>14.73</v>
      </c>
      <c r="M74" s="206">
        <v>0</v>
      </c>
      <c r="N74" s="206">
        <v>28.45</v>
      </c>
      <c r="O74" s="206">
        <v>47.75</v>
      </c>
      <c r="P74" s="206">
        <v>45.46</v>
      </c>
      <c r="Q74" s="206">
        <v>0</v>
      </c>
      <c r="R74" s="206">
        <v>10.18</v>
      </c>
      <c r="S74" s="206">
        <v>6.35</v>
      </c>
      <c r="T74" s="206">
        <v>0</v>
      </c>
      <c r="U74" s="206">
        <v>264.94</v>
      </c>
      <c r="V74" s="206">
        <v>4.1900000000000004</v>
      </c>
      <c r="W74" s="206">
        <v>9.7899999999999991</v>
      </c>
      <c r="X74" s="206">
        <v>35.99</v>
      </c>
      <c r="Y74" s="206">
        <v>0</v>
      </c>
      <c r="Z74" s="206">
        <v>33.950000000000003</v>
      </c>
      <c r="AA74" s="206">
        <v>22.01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6.7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158.16999999999999</v>
      </c>
      <c r="L75" s="206">
        <v>40.19</v>
      </c>
      <c r="M75" s="206">
        <v>0</v>
      </c>
      <c r="N75" s="206">
        <v>28.45</v>
      </c>
      <c r="O75" s="206">
        <v>47.75</v>
      </c>
      <c r="P75" s="206">
        <v>46.98</v>
      </c>
      <c r="Q75" s="206">
        <v>0</v>
      </c>
      <c r="R75" s="206">
        <v>10.18</v>
      </c>
      <c r="S75" s="206">
        <v>6.35</v>
      </c>
      <c r="T75" s="206">
        <v>0</v>
      </c>
      <c r="U75" s="206">
        <v>264.94</v>
      </c>
      <c r="V75" s="206">
        <v>4.1900000000000004</v>
      </c>
      <c r="W75" s="206">
        <v>9.7899999999999991</v>
      </c>
      <c r="X75" s="206">
        <v>35.99</v>
      </c>
      <c r="Y75" s="206">
        <v>0</v>
      </c>
      <c r="Z75" s="206">
        <v>33.950000000000003</v>
      </c>
      <c r="AA75" s="206">
        <v>22.01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48.58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158.16999999999999</v>
      </c>
      <c r="L76" s="206">
        <v>40.19</v>
      </c>
      <c r="M76" s="206">
        <v>0</v>
      </c>
      <c r="N76" s="206">
        <v>28.45</v>
      </c>
      <c r="O76" s="206">
        <v>47.75</v>
      </c>
      <c r="P76" s="206">
        <v>48.47</v>
      </c>
      <c r="Q76" s="206">
        <v>0</v>
      </c>
      <c r="R76" s="206">
        <v>10.18</v>
      </c>
      <c r="S76" s="206">
        <v>6.35</v>
      </c>
      <c r="T76" s="206">
        <v>0</v>
      </c>
      <c r="U76" s="206">
        <v>264.94</v>
      </c>
      <c r="V76" s="206">
        <v>4.1900000000000004</v>
      </c>
      <c r="W76" s="206">
        <v>9.7899999999999991</v>
      </c>
      <c r="X76" s="206">
        <v>35.99</v>
      </c>
      <c r="Y76" s="206">
        <v>0</v>
      </c>
      <c r="Z76" s="206">
        <v>33.950000000000003</v>
      </c>
      <c r="AA76" s="206">
        <v>22.01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48.58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158.16999999999999</v>
      </c>
      <c r="L77" s="206">
        <v>19.21</v>
      </c>
      <c r="M77" s="206">
        <v>0</v>
      </c>
      <c r="N77" s="206">
        <v>28.45</v>
      </c>
      <c r="O77" s="206">
        <v>47.75</v>
      </c>
      <c r="P77" s="206">
        <v>48.47</v>
      </c>
      <c r="Q77" s="206">
        <v>0</v>
      </c>
      <c r="R77" s="206">
        <v>10.18</v>
      </c>
      <c r="S77" s="206">
        <v>1.93</v>
      </c>
      <c r="T77" s="206">
        <v>0</v>
      </c>
      <c r="U77" s="206">
        <v>264.94</v>
      </c>
      <c r="V77" s="206">
        <v>4.1900000000000004</v>
      </c>
      <c r="W77" s="206">
        <v>9.7899999999999991</v>
      </c>
      <c r="X77" s="206">
        <v>35.99</v>
      </c>
      <c r="Y77" s="206">
        <v>0</v>
      </c>
      <c r="Z77" s="206">
        <v>33.950000000000003</v>
      </c>
      <c r="AA77" s="206">
        <v>22.01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48.58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158.16999999999999</v>
      </c>
      <c r="L78" s="206">
        <v>19.21</v>
      </c>
      <c r="M78" s="206">
        <v>0</v>
      </c>
      <c r="N78" s="206">
        <v>28.45</v>
      </c>
      <c r="O78" s="206">
        <v>47.75</v>
      </c>
      <c r="P78" s="206">
        <v>48.47</v>
      </c>
      <c r="Q78" s="206">
        <v>0</v>
      </c>
      <c r="R78" s="206">
        <v>10.18</v>
      </c>
      <c r="S78" s="206">
        <v>1.92</v>
      </c>
      <c r="T78" s="206">
        <v>0</v>
      </c>
      <c r="U78" s="206">
        <v>264.94</v>
      </c>
      <c r="V78" s="206">
        <v>4.1900000000000004</v>
      </c>
      <c r="W78" s="206">
        <v>9.7899999999999991</v>
      </c>
      <c r="X78" s="206">
        <v>35.99</v>
      </c>
      <c r="Y78" s="206">
        <v>0</v>
      </c>
      <c r="Z78" s="206">
        <v>33.950000000000003</v>
      </c>
      <c r="AA78" s="206">
        <v>22.01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48.58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138.79</v>
      </c>
      <c r="L79" s="206">
        <v>19.21</v>
      </c>
      <c r="M79" s="206">
        <v>0</v>
      </c>
      <c r="N79" s="206">
        <v>28.45</v>
      </c>
      <c r="O79" s="206">
        <v>47.75</v>
      </c>
      <c r="P79" s="206">
        <v>48.47</v>
      </c>
      <c r="Q79" s="206">
        <v>0</v>
      </c>
      <c r="R79" s="206">
        <v>10.18</v>
      </c>
      <c r="S79" s="206">
        <v>1.92</v>
      </c>
      <c r="T79" s="206">
        <v>0</v>
      </c>
      <c r="U79" s="206">
        <v>264.94</v>
      </c>
      <c r="V79" s="206">
        <v>4.1900000000000004</v>
      </c>
      <c r="W79" s="206">
        <v>9.7899999999999991</v>
      </c>
      <c r="X79" s="206">
        <v>35.99</v>
      </c>
      <c r="Y79" s="206">
        <v>0</v>
      </c>
      <c r="Z79" s="206">
        <v>33.950000000000003</v>
      </c>
      <c r="AA79" s="206">
        <v>22.01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48.58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111.83</v>
      </c>
      <c r="L80" s="206">
        <v>19.21</v>
      </c>
      <c r="M80" s="206">
        <v>0</v>
      </c>
      <c r="N80" s="206">
        <v>28.45</v>
      </c>
      <c r="O80" s="206">
        <v>47.75</v>
      </c>
      <c r="P80" s="206">
        <v>48.47</v>
      </c>
      <c r="Q80" s="206">
        <v>0</v>
      </c>
      <c r="R80" s="206">
        <v>10.18</v>
      </c>
      <c r="S80" s="206">
        <v>1.92</v>
      </c>
      <c r="T80" s="206">
        <v>0</v>
      </c>
      <c r="U80" s="206">
        <v>264.94</v>
      </c>
      <c r="V80" s="206">
        <v>4.1900000000000004</v>
      </c>
      <c r="W80" s="206">
        <v>9.7899999999999991</v>
      </c>
      <c r="X80" s="206">
        <v>35.99</v>
      </c>
      <c r="Y80" s="206">
        <v>0</v>
      </c>
      <c r="Z80" s="206">
        <v>33.950000000000003</v>
      </c>
      <c r="AA80" s="206">
        <v>22.01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48.58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96.06</v>
      </c>
      <c r="L81" s="206">
        <v>19.21</v>
      </c>
      <c r="M81" s="206">
        <v>0</v>
      </c>
      <c r="N81" s="206">
        <v>28.45</v>
      </c>
      <c r="O81" s="206">
        <v>47.75</v>
      </c>
      <c r="P81" s="206">
        <v>48.47</v>
      </c>
      <c r="Q81" s="206">
        <v>0</v>
      </c>
      <c r="R81" s="206">
        <v>10.18</v>
      </c>
      <c r="S81" s="206">
        <v>1.92</v>
      </c>
      <c r="T81" s="206">
        <v>0</v>
      </c>
      <c r="U81" s="206">
        <v>264.94</v>
      </c>
      <c r="V81" s="206">
        <v>4.1900000000000004</v>
      </c>
      <c r="W81" s="206">
        <v>9.8699999999999992</v>
      </c>
      <c r="X81" s="206">
        <v>35.99</v>
      </c>
      <c r="Y81" s="206">
        <v>0</v>
      </c>
      <c r="Z81" s="206">
        <v>33.950000000000003</v>
      </c>
      <c r="AA81" s="206">
        <v>22.01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48.58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96.06</v>
      </c>
      <c r="L82" s="206">
        <v>19.21</v>
      </c>
      <c r="M82" s="206">
        <v>0</v>
      </c>
      <c r="N82" s="206">
        <v>28.45</v>
      </c>
      <c r="O82" s="206">
        <v>47.75</v>
      </c>
      <c r="P82" s="206">
        <v>48.47</v>
      </c>
      <c r="Q82" s="206">
        <v>0</v>
      </c>
      <c r="R82" s="206">
        <v>10.18</v>
      </c>
      <c r="S82" s="206">
        <v>1.92</v>
      </c>
      <c r="T82" s="206">
        <v>0</v>
      </c>
      <c r="U82" s="206">
        <v>264.94</v>
      </c>
      <c r="V82" s="206">
        <v>4.1900000000000004</v>
      </c>
      <c r="W82" s="206">
        <v>9.8699999999999992</v>
      </c>
      <c r="X82" s="206">
        <v>35.99</v>
      </c>
      <c r="Y82" s="206">
        <v>0</v>
      </c>
      <c r="Z82" s="206">
        <v>33.950000000000003</v>
      </c>
      <c r="AA82" s="206">
        <v>22.01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96.06</v>
      </c>
      <c r="L83" s="206">
        <v>19.21</v>
      </c>
      <c r="M83" s="206">
        <v>0</v>
      </c>
      <c r="N83" s="206">
        <v>28.45</v>
      </c>
      <c r="O83" s="206">
        <v>47.75</v>
      </c>
      <c r="P83" s="206">
        <v>48.47</v>
      </c>
      <c r="Q83" s="206">
        <v>0</v>
      </c>
      <c r="R83" s="206">
        <v>10.18</v>
      </c>
      <c r="S83" s="206">
        <v>1.92</v>
      </c>
      <c r="T83" s="206">
        <v>0</v>
      </c>
      <c r="U83" s="206">
        <v>264.94</v>
      </c>
      <c r="V83" s="206">
        <v>4.1900000000000004</v>
      </c>
      <c r="W83" s="206">
        <v>9.8699999999999992</v>
      </c>
      <c r="X83" s="206">
        <v>35.99</v>
      </c>
      <c r="Y83" s="206">
        <v>0</v>
      </c>
      <c r="Z83" s="206">
        <v>33.950000000000003</v>
      </c>
      <c r="AA83" s="206">
        <v>22.01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96.06</v>
      </c>
      <c r="L84" s="206">
        <v>19.21</v>
      </c>
      <c r="M84" s="206">
        <v>0</v>
      </c>
      <c r="N84" s="206">
        <v>28.45</v>
      </c>
      <c r="O84" s="206">
        <v>47.75</v>
      </c>
      <c r="P84" s="206">
        <v>48.47</v>
      </c>
      <c r="Q84" s="206">
        <v>0</v>
      </c>
      <c r="R84" s="206">
        <v>10.18</v>
      </c>
      <c r="S84" s="206">
        <v>1.92</v>
      </c>
      <c r="T84" s="206">
        <v>0</v>
      </c>
      <c r="U84" s="206">
        <v>264.94</v>
      </c>
      <c r="V84" s="206">
        <v>4.1900000000000004</v>
      </c>
      <c r="W84" s="206">
        <v>9.8699999999999992</v>
      </c>
      <c r="X84" s="206">
        <v>35.99</v>
      </c>
      <c r="Y84" s="206">
        <v>0</v>
      </c>
      <c r="Z84" s="206">
        <v>33.950000000000003</v>
      </c>
      <c r="AA84" s="206">
        <v>22.01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96.06</v>
      </c>
      <c r="L85" s="206">
        <v>19.21</v>
      </c>
      <c r="M85" s="206">
        <v>0</v>
      </c>
      <c r="N85" s="206">
        <v>28.45</v>
      </c>
      <c r="O85" s="206">
        <v>47.75</v>
      </c>
      <c r="P85" s="206">
        <v>48.47</v>
      </c>
      <c r="Q85" s="206">
        <v>0</v>
      </c>
      <c r="R85" s="206">
        <v>10.18</v>
      </c>
      <c r="S85" s="206">
        <v>1.92</v>
      </c>
      <c r="T85" s="206">
        <v>0</v>
      </c>
      <c r="U85" s="206">
        <v>264.94</v>
      </c>
      <c r="V85" s="206">
        <v>4.1900000000000004</v>
      </c>
      <c r="W85" s="206">
        <v>9.8699999999999992</v>
      </c>
      <c r="X85" s="206">
        <v>35.99</v>
      </c>
      <c r="Y85" s="206">
        <v>0</v>
      </c>
      <c r="Z85" s="206">
        <v>33.950000000000003</v>
      </c>
      <c r="AA85" s="206">
        <v>22.01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96.06</v>
      </c>
      <c r="L86" s="206">
        <v>19.21</v>
      </c>
      <c r="M86" s="206">
        <v>0</v>
      </c>
      <c r="N86" s="206">
        <v>28.45</v>
      </c>
      <c r="O86" s="206">
        <v>47.75</v>
      </c>
      <c r="P86" s="206">
        <v>48.47</v>
      </c>
      <c r="Q86" s="206">
        <v>0</v>
      </c>
      <c r="R86" s="206">
        <v>10.18</v>
      </c>
      <c r="S86" s="206">
        <v>1.92</v>
      </c>
      <c r="T86" s="206">
        <v>0</v>
      </c>
      <c r="U86" s="206">
        <v>264.94</v>
      </c>
      <c r="V86" s="206">
        <v>4.1900000000000004</v>
      </c>
      <c r="W86" s="206">
        <v>9.8699999999999992</v>
      </c>
      <c r="X86" s="206">
        <v>35.99</v>
      </c>
      <c r="Y86" s="206">
        <v>0</v>
      </c>
      <c r="Z86" s="206">
        <v>33.950000000000003</v>
      </c>
      <c r="AA86" s="206">
        <v>22.01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96.06</v>
      </c>
      <c r="L87" s="206">
        <v>19.21</v>
      </c>
      <c r="M87" s="206">
        <v>0</v>
      </c>
      <c r="N87" s="206">
        <v>28.45</v>
      </c>
      <c r="O87" s="206">
        <v>47.75</v>
      </c>
      <c r="P87" s="206">
        <v>48.47</v>
      </c>
      <c r="Q87" s="206">
        <v>0</v>
      </c>
      <c r="R87" s="206">
        <v>10.18</v>
      </c>
      <c r="S87" s="206">
        <v>6.35</v>
      </c>
      <c r="T87" s="206">
        <v>0</v>
      </c>
      <c r="U87" s="206">
        <v>264.94</v>
      </c>
      <c r="V87" s="206">
        <v>4.1900000000000004</v>
      </c>
      <c r="W87" s="206">
        <v>9.8699999999999992</v>
      </c>
      <c r="X87" s="206">
        <v>35.99</v>
      </c>
      <c r="Y87" s="206">
        <v>0</v>
      </c>
      <c r="Z87" s="206">
        <v>33.950000000000003</v>
      </c>
      <c r="AA87" s="206">
        <v>22.01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96.06</v>
      </c>
      <c r="L88" s="206">
        <v>19.21</v>
      </c>
      <c r="M88" s="206">
        <v>0</v>
      </c>
      <c r="N88" s="206">
        <v>28.45</v>
      </c>
      <c r="O88" s="206">
        <v>47.75</v>
      </c>
      <c r="P88" s="206">
        <v>48.47</v>
      </c>
      <c r="Q88" s="206">
        <v>0</v>
      </c>
      <c r="R88" s="206">
        <v>10.18</v>
      </c>
      <c r="S88" s="206">
        <v>6.35</v>
      </c>
      <c r="T88" s="206">
        <v>0</v>
      </c>
      <c r="U88" s="206">
        <v>264.94</v>
      </c>
      <c r="V88" s="206">
        <v>4.1900000000000004</v>
      </c>
      <c r="W88" s="206">
        <v>9.8699999999999992</v>
      </c>
      <c r="X88" s="206">
        <v>35.99</v>
      </c>
      <c r="Y88" s="206">
        <v>0</v>
      </c>
      <c r="Z88" s="206">
        <v>33.950000000000003</v>
      </c>
      <c r="AA88" s="206">
        <v>22.01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96.06</v>
      </c>
      <c r="L89" s="206">
        <v>19.21</v>
      </c>
      <c r="M89" s="206">
        <v>0</v>
      </c>
      <c r="N89" s="206">
        <v>28.45</v>
      </c>
      <c r="O89" s="206">
        <v>47.75</v>
      </c>
      <c r="P89" s="206">
        <v>48.47</v>
      </c>
      <c r="Q89" s="206">
        <v>0</v>
      </c>
      <c r="R89" s="206">
        <v>10.18</v>
      </c>
      <c r="S89" s="206">
        <v>6.35</v>
      </c>
      <c r="T89" s="206">
        <v>0</v>
      </c>
      <c r="U89" s="206">
        <v>264.94</v>
      </c>
      <c r="V89" s="206">
        <v>4.1900000000000004</v>
      </c>
      <c r="W89" s="206">
        <v>9.8699999999999992</v>
      </c>
      <c r="X89" s="206">
        <v>35.99</v>
      </c>
      <c r="Y89" s="206">
        <v>0</v>
      </c>
      <c r="Z89" s="206">
        <v>33.950000000000003</v>
      </c>
      <c r="AA89" s="206">
        <v>22.01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96.06</v>
      </c>
      <c r="L90" s="206">
        <v>19.21</v>
      </c>
      <c r="M90" s="206">
        <v>0</v>
      </c>
      <c r="N90" s="206">
        <v>28.45</v>
      </c>
      <c r="O90" s="206">
        <v>47.75</v>
      </c>
      <c r="P90" s="206">
        <v>48.47</v>
      </c>
      <c r="Q90" s="206">
        <v>0</v>
      </c>
      <c r="R90" s="206">
        <v>10.18</v>
      </c>
      <c r="S90" s="206">
        <v>6.35</v>
      </c>
      <c r="T90" s="206">
        <v>0</v>
      </c>
      <c r="U90" s="206">
        <v>264.94</v>
      </c>
      <c r="V90" s="206">
        <v>4.1900000000000004</v>
      </c>
      <c r="W90" s="206">
        <v>9.8699999999999992</v>
      </c>
      <c r="X90" s="206">
        <v>35.99</v>
      </c>
      <c r="Y90" s="206">
        <v>0</v>
      </c>
      <c r="Z90" s="206">
        <v>33.950000000000003</v>
      </c>
      <c r="AA90" s="206">
        <v>22.01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156.22999999999999</v>
      </c>
      <c r="L91" s="206">
        <v>19.21</v>
      </c>
      <c r="M91" s="206">
        <v>0</v>
      </c>
      <c r="N91" s="206">
        <v>28.45</v>
      </c>
      <c r="O91" s="206">
        <v>47.75</v>
      </c>
      <c r="P91" s="206">
        <v>48.47</v>
      </c>
      <c r="Q91" s="206">
        <v>0</v>
      </c>
      <c r="R91" s="206">
        <v>10.18</v>
      </c>
      <c r="S91" s="206">
        <v>6.35</v>
      </c>
      <c r="T91" s="206">
        <v>0</v>
      </c>
      <c r="U91" s="206">
        <v>264.94</v>
      </c>
      <c r="V91" s="206">
        <v>4.1900000000000004</v>
      </c>
      <c r="W91" s="206">
        <v>9.8699999999999992</v>
      </c>
      <c r="X91" s="206">
        <v>35.99</v>
      </c>
      <c r="Y91" s="206">
        <v>0</v>
      </c>
      <c r="Z91" s="206">
        <v>33.950000000000003</v>
      </c>
      <c r="AA91" s="206">
        <v>22.01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23.4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158.16999999999999</v>
      </c>
      <c r="L92" s="206">
        <v>19.21</v>
      </c>
      <c r="M92" s="206">
        <v>0</v>
      </c>
      <c r="N92" s="206">
        <v>28.45</v>
      </c>
      <c r="O92" s="206">
        <v>47.75</v>
      </c>
      <c r="P92" s="206">
        <v>48.47</v>
      </c>
      <c r="Q92" s="206">
        <v>0</v>
      </c>
      <c r="R92" s="206">
        <v>10.18</v>
      </c>
      <c r="S92" s="206">
        <v>6.35</v>
      </c>
      <c r="T92" s="206">
        <v>0</v>
      </c>
      <c r="U92" s="206">
        <v>264.94</v>
      </c>
      <c r="V92" s="206">
        <v>4.1900000000000004</v>
      </c>
      <c r="W92" s="206">
        <v>9.8699999999999992</v>
      </c>
      <c r="X92" s="206">
        <v>35.99</v>
      </c>
      <c r="Y92" s="206">
        <v>0</v>
      </c>
      <c r="Z92" s="206">
        <v>33.950000000000003</v>
      </c>
      <c r="AA92" s="206">
        <v>22.01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0.01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158.16999999999999</v>
      </c>
      <c r="L93" s="206">
        <v>19.21</v>
      </c>
      <c r="M93" s="206">
        <v>0</v>
      </c>
      <c r="N93" s="206">
        <v>28.45</v>
      </c>
      <c r="O93" s="206">
        <v>47.75</v>
      </c>
      <c r="P93" s="206">
        <v>48.47</v>
      </c>
      <c r="Q93" s="206">
        <v>0</v>
      </c>
      <c r="R93" s="206">
        <v>10.18</v>
      </c>
      <c r="S93" s="206">
        <v>6.35</v>
      </c>
      <c r="T93" s="206">
        <v>0</v>
      </c>
      <c r="U93" s="206">
        <v>264.94</v>
      </c>
      <c r="V93" s="206">
        <v>4.1900000000000004</v>
      </c>
      <c r="W93" s="206">
        <v>9.8699999999999992</v>
      </c>
      <c r="X93" s="206">
        <v>35.99</v>
      </c>
      <c r="Y93" s="206">
        <v>0</v>
      </c>
      <c r="Z93" s="206">
        <v>33.950000000000003</v>
      </c>
      <c r="AA93" s="206">
        <v>22.01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0.01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158.16999999999999</v>
      </c>
      <c r="L94" s="206">
        <v>19.21</v>
      </c>
      <c r="M94" s="206">
        <v>0</v>
      </c>
      <c r="N94" s="206">
        <v>28.45</v>
      </c>
      <c r="O94" s="206">
        <v>47.75</v>
      </c>
      <c r="P94" s="206">
        <v>48.47</v>
      </c>
      <c r="Q94" s="206">
        <v>0</v>
      </c>
      <c r="R94" s="206">
        <v>10.18</v>
      </c>
      <c r="S94" s="206">
        <v>6.35</v>
      </c>
      <c r="T94" s="206">
        <v>0</v>
      </c>
      <c r="U94" s="206">
        <v>264.94</v>
      </c>
      <c r="V94" s="206">
        <v>4.1900000000000004</v>
      </c>
      <c r="W94" s="206">
        <v>9.8699999999999992</v>
      </c>
      <c r="X94" s="206">
        <v>35.99</v>
      </c>
      <c r="Y94" s="206">
        <v>0</v>
      </c>
      <c r="Z94" s="206">
        <v>33.950000000000003</v>
      </c>
      <c r="AA94" s="206">
        <v>22.01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0.01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106.12</v>
      </c>
      <c r="L95" s="206">
        <v>16.61</v>
      </c>
      <c r="M95" s="206">
        <v>0</v>
      </c>
      <c r="N95" s="206">
        <v>28.45</v>
      </c>
      <c r="O95" s="206">
        <v>47.75</v>
      </c>
      <c r="P95" s="206">
        <v>48.47</v>
      </c>
      <c r="Q95" s="206">
        <v>0</v>
      </c>
      <c r="R95" s="206">
        <v>10.18</v>
      </c>
      <c r="S95" s="206">
        <v>6.35</v>
      </c>
      <c r="T95" s="206">
        <v>0</v>
      </c>
      <c r="U95" s="206">
        <v>264.94</v>
      </c>
      <c r="V95" s="206">
        <v>4.1900000000000004</v>
      </c>
      <c r="W95" s="206">
        <v>9.8699999999999992</v>
      </c>
      <c r="X95" s="206">
        <v>35.99</v>
      </c>
      <c r="Y95" s="206">
        <v>0</v>
      </c>
      <c r="Z95" s="206">
        <v>33.950000000000003</v>
      </c>
      <c r="AA95" s="206">
        <v>22.01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0.01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88.59</v>
      </c>
      <c r="L96" s="206">
        <v>17</v>
      </c>
      <c r="M96" s="206">
        <v>0</v>
      </c>
      <c r="N96" s="206">
        <v>28.45</v>
      </c>
      <c r="O96" s="206">
        <v>47.75</v>
      </c>
      <c r="P96" s="206">
        <v>48.47</v>
      </c>
      <c r="Q96" s="206">
        <v>0</v>
      </c>
      <c r="R96" s="206">
        <v>10.18</v>
      </c>
      <c r="S96" s="206">
        <v>6.35</v>
      </c>
      <c r="T96" s="206">
        <v>0</v>
      </c>
      <c r="U96" s="206">
        <v>264.94</v>
      </c>
      <c r="V96" s="206">
        <v>4.1900000000000004</v>
      </c>
      <c r="W96" s="206">
        <v>9.8699999999999992</v>
      </c>
      <c r="X96" s="206">
        <v>35.99</v>
      </c>
      <c r="Y96" s="206">
        <v>0</v>
      </c>
      <c r="Z96" s="206">
        <v>33.950000000000003</v>
      </c>
      <c r="AA96" s="206">
        <v>22.01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0.01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88.59</v>
      </c>
      <c r="L97" s="206">
        <v>15.67</v>
      </c>
      <c r="M97" s="206">
        <v>0</v>
      </c>
      <c r="N97" s="206">
        <v>28.45</v>
      </c>
      <c r="O97" s="206">
        <v>47.75</v>
      </c>
      <c r="P97" s="206">
        <v>48.47</v>
      </c>
      <c r="Q97" s="206">
        <v>0</v>
      </c>
      <c r="R97" s="206">
        <v>10.18</v>
      </c>
      <c r="S97" s="206">
        <v>6.35</v>
      </c>
      <c r="T97" s="206">
        <v>0</v>
      </c>
      <c r="U97" s="206">
        <v>264.94</v>
      </c>
      <c r="V97" s="206">
        <v>4.1900000000000004</v>
      </c>
      <c r="W97" s="206">
        <v>9.8699999999999992</v>
      </c>
      <c r="X97" s="206">
        <v>35.99</v>
      </c>
      <c r="Y97" s="206">
        <v>0</v>
      </c>
      <c r="Z97" s="206">
        <v>33.950000000000003</v>
      </c>
      <c r="AA97" s="206">
        <v>22.01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0.01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73.819999999999993</v>
      </c>
      <c r="L98" s="206">
        <v>16.899999999999999</v>
      </c>
      <c r="M98" s="206">
        <v>0</v>
      </c>
      <c r="N98" s="206">
        <v>28.45</v>
      </c>
      <c r="O98" s="206">
        <v>47.75</v>
      </c>
      <c r="P98" s="206">
        <v>48.47</v>
      </c>
      <c r="Q98" s="206">
        <v>0</v>
      </c>
      <c r="R98" s="206">
        <v>10.18</v>
      </c>
      <c r="S98" s="206">
        <v>6.35</v>
      </c>
      <c r="T98" s="206">
        <v>0</v>
      </c>
      <c r="U98" s="206">
        <v>264.94</v>
      </c>
      <c r="V98" s="206">
        <v>4.1900000000000004</v>
      </c>
      <c r="W98" s="206">
        <v>9.8699999999999992</v>
      </c>
      <c r="X98" s="206">
        <v>35.99</v>
      </c>
      <c r="Y98" s="206">
        <v>0</v>
      </c>
      <c r="Z98" s="206">
        <v>33.950000000000003</v>
      </c>
      <c r="AA98" s="206">
        <v>22.01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0.01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2.5034175000000003</v>
      </c>
      <c r="L99">
        <f t="shared" si="0"/>
        <v>0.48645500000000036</v>
      </c>
      <c r="M99">
        <f t="shared" si="0"/>
        <v>0</v>
      </c>
      <c r="N99">
        <f t="shared" si="0"/>
        <v>0.68279999999999952</v>
      </c>
      <c r="O99">
        <f t="shared" si="0"/>
        <v>1.1459999999999999</v>
      </c>
      <c r="P99">
        <f t="shared" si="0"/>
        <v>1.1584024999999991</v>
      </c>
      <c r="Q99">
        <f t="shared" si="0"/>
        <v>0</v>
      </c>
      <c r="R99">
        <f t="shared" si="0"/>
        <v>0.23190499999999956</v>
      </c>
      <c r="S99">
        <f t="shared" si="0"/>
        <v>0.11244000000000012</v>
      </c>
      <c r="T99">
        <f t="shared" si="0"/>
        <v>0</v>
      </c>
      <c r="U99">
        <f t="shared" si="0"/>
        <v>6.3585599999999909</v>
      </c>
      <c r="V99">
        <f t="shared" si="0"/>
        <v>9.3175000000000049E-2</v>
      </c>
      <c r="W99">
        <f t="shared" si="0"/>
        <v>0.22148499999999993</v>
      </c>
      <c r="X99">
        <f t="shared" si="0"/>
        <v>0.80049249999999839</v>
      </c>
      <c r="Y99">
        <f t="shared" si="0"/>
        <v>0</v>
      </c>
      <c r="Z99">
        <f t="shared" si="0"/>
        <v>0.76093999999999884</v>
      </c>
      <c r="AA99">
        <f t="shared" si="0"/>
        <v>0.44077499999999975</v>
      </c>
      <c r="AB99">
        <f t="shared" si="0"/>
        <v>0</v>
      </c>
      <c r="AC99">
        <f t="shared" si="0"/>
        <v>0.19178999999999999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1.1081125000000003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0.28088749999999985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45016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8.5299999999999994</v>
      </c>
      <c r="L3" s="206">
        <v>371.12</v>
      </c>
      <c r="M3" s="206">
        <v>26.69</v>
      </c>
      <c r="N3" s="206">
        <v>34.380000000000003</v>
      </c>
      <c r="O3" s="206">
        <v>0</v>
      </c>
      <c r="P3" s="206">
        <v>30.01</v>
      </c>
      <c r="Q3" s="206">
        <v>0</v>
      </c>
      <c r="R3" s="206">
        <v>12.3</v>
      </c>
      <c r="S3" s="206">
        <v>7.67</v>
      </c>
      <c r="T3" s="206">
        <v>0</v>
      </c>
      <c r="U3" s="206">
        <v>20.57</v>
      </c>
      <c r="V3" s="206">
        <v>4.3</v>
      </c>
      <c r="W3" s="206">
        <v>11.83</v>
      </c>
      <c r="X3" s="206">
        <v>43.47</v>
      </c>
      <c r="Y3" s="206">
        <v>0</v>
      </c>
      <c r="Z3" s="206">
        <v>37.31</v>
      </c>
      <c r="AA3" s="206">
        <v>26.58</v>
      </c>
      <c r="AB3" s="206">
        <v>0</v>
      </c>
      <c r="AC3" s="206">
        <v>9.49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58.32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337.69</v>
      </c>
      <c r="M4" s="206">
        <v>26.69</v>
      </c>
      <c r="N4" s="206">
        <v>34.380000000000003</v>
      </c>
      <c r="O4" s="206">
        <v>0</v>
      </c>
      <c r="P4" s="206">
        <v>30.01</v>
      </c>
      <c r="Q4" s="206">
        <v>0</v>
      </c>
      <c r="R4" s="206">
        <v>0</v>
      </c>
      <c r="S4" s="206">
        <v>0</v>
      </c>
      <c r="T4" s="206">
        <v>0</v>
      </c>
      <c r="U4" s="206">
        <v>20.57</v>
      </c>
      <c r="V4" s="206">
        <v>1.1299999999999999</v>
      </c>
      <c r="W4" s="206">
        <v>1.84</v>
      </c>
      <c r="X4" s="206">
        <v>11.53</v>
      </c>
      <c r="Y4" s="206">
        <v>0</v>
      </c>
      <c r="Z4" s="206">
        <v>8.64</v>
      </c>
      <c r="AA4" s="206">
        <v>8.65</v>
      </c>
      <c r="AB4" s="206">
        <v>0</v>
      </c>
      <c r="AC4" s="206">
        <v>9.49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58.32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4.82</v>
      </c>
      <c r="L5" s="206">
        <v>270</v>
      </c>
      <c r="M5" s="206">
        <v>26.69</v>
      </c>
      <c r="N5" s="206">
        <v>34.380000000000003</v>
      </c>
      <c r="O5" s="206">
        <v>0</v>
      </c>
      <c r="P5" s="206">
        <v>30.01</v>
      </c>
      <c r="Q5" s="206">
        <v>0</v>
      </c>
      <c r="R5" s="206">
        <v>0</v>
      </c>
      <c r="S5" s="206">
        <v>0</v>
      </c>
      <c r="T5" s="206">
        <v>0</v>
      </c>
      <c r="U5" s="206">
        <v>20.57</v>
      </c>
      <c r="V5" s="206">
        <v>1.1299999999999999</v>
      </c>
      <c r="W5" s="206">
        <v>1.84</v>
      </c>
      <c r="X5" s="206">
        <v>11.53</v>
      </c>
      <c r="Y5" s="206">
        <v>0</v>
      </c>
      <c r="Z5" s="206">
        <v>8.64</v>
      </c>
      <c r="AA5" s="206">
        <v>8.65</v>
      </c>
      <c r="AB5" s="206">
        <v>0</v>
      </c>
      <c r="AC5" s="206">
        <v>9.49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58.32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210.24</v>
      </c>
      <c r="M6" s="206">
        <v>26.69</v>
      </c>
      <c r="N6" s="206">
        <v>34.380000000000003</v>
      </c>
      <c r="O6" s="206">
        <v>0</v>
      </c>
      <c r="P6" s="206">
        <v>30.01</v>
      </c>
      <c r="Q6" s="206">
        <v>0</v>
      </c>
      <c r="R6" s="206">
        <v>12.3</v>
      </c>
      <c r="S6" s="206">
        <v>0</v>
      </c>
      <c r="T6" s="206">
        <v>0</v>
      </c>
      <c r="U6" s="206">
        <v>20.57</v>
      </c>
      <c r="V6" s="206">
        <v>5.35</v>
      </c>
      <c r="W6" s="206">
        <v>11.83</v>
      </c>
      <c r="X6" s="206">
        <v>43.47</v>
      </c>
      <c r="Y6" s="206">
        <v>0</v>
      </c>
      <c r="Z6" s="206">
        <v>8.64</v>
      </c>
      <c r="AA6" s="206">
        <v>8.65</v>
      </c>
      <c r="AB6" s="206">
        <v>0</v>
      </c>
      <c r="AC6" s="206">
        <v>9.49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58.32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205.2</v>
      </c>
      <c r="M7" s="206">
        <v>26.69</v>
      </c>
      <c r="N7" s="206">
        <v>34.380000000000003</v>
      </c>
      <c r="O7" s="206">
        <v>0</v>
      </c>
      <c r="P7" s="206">
        <v>30.01</v>
      </c>
      <c r="Q7" s="206">
        <v>0</v>
      </c>
      <c r="R7" s="206">
        <v>12.3</v>
      </c>
      <c r="S7" s="206">
        <v>0</v>
      </c>
      <c r="T7" s="206">
        <v>0</v>
      </c>
      <c r="U7" s="206">
        <v>20.57</v>
      </c>
      <c r="V7" s="206">
        <v>5.35</v>
      </c>
      <c r="W7" s="206">
        <v>11.82</v>
      </c>
      <c r="X7" s="206">
        <v>43.48</v>
      </c>
      <c r="Y7" s="206">
        <v>0</v>
      </c>
      <c r="Z7" s="206">
        <v>8.64</v>
      </c>
      <c r="AA7" s="206">
        <v>8.65</v>
      </c>
      <c r="AB7" s="206">
        <v>0</v>
      </c>
      <c r="AC7" s="206">
        <v>9.49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205.2</v>
      </c>
      <c r="M8" s="206">
        <v>26.69</v>
      </c>
      <c r="N8" s="206">
        <v>34.380000000000003</v>
      </c>
      <c r="O8" s="206">
        <v>0</v>
      </c>
      <c r="P8" s="206">
        <v>30.01</v>
      </c>
      <c r="Q8" s="206">
        <v>0</v>
      </c>
      <c r="R8" s="206">
        <v>12.29</v>
      </c>
      <c r="S8" s="206">
        <v>0</v>
      </c>
      <c r="T8" s="206">
        <v>0</v>
      </c>
      <c r="U8" s="206">
        <v>20.57</v>
      </c>
      <c r="V8" s="206">
        <v>5.35</v>
      </c>
      <c r="W8" s="206">
        <v>11.82</v>
      </c>
      <c r="X8" s="206">
        <v>43.48</v>
      </c>
      <c r="Y8" s="206">
        <v>0</v>
      </c>
      <c r="Z8" s="206">
        <v>8.64</v>
      </c>
      <c r="AA8" s="206">
        <v>8.65</v>
      </c>
      <c r="AB8" s="206">
        <v>0</v>
      </c>
      <c r="AC8" s="206">
        <v>9.49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205.2</v>
      </c>
      <c r="M9" s="206">
        <v>26.69</v>
      </c>
      <c r="N9" s="206">
        <v>34.380000000000003</v>
      </c>
      <c r="O9" s="206">
        <v>0</v>
      </c>
      <c r="P9" s="206">
        <v>30.01</v>
      </c>
      <c r="Q9" s="206">
        <v>0</v>
      </c>
      <c r="R9" s="206">
        <v>12.29</v>
      </c>
      <c r="S9" s="206">
        <v>0</v>
      </c>
      <c r="T9" s="206">
        <v>0</v>
      </c>
      <c r="U9" s="206">
        <v>20.57</v>
      </c>
      <c r="V9" s="206">
        <v>5.35</v>
      </c>
      <c r="W9" s="206">
        <v>11.82</v>
      </c>
      <c r="X9" s="206">
        <v>43.48</v>
      </c>
      <c r="Y9" s="206">
        <v>0</v>
      </c>
      <c r="Z9" s="206">
        <v>8.64</v>
      </c>
      <c r="AA9" s="206">
        <v>8.65</v>
      </c>
      <c r="AB9" s="206">
        <v>0</v>
      </c>
      <c r="AC9" s="206">
        <v>9.49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205.2</v>
      </c>
      <c r="M10" s="206">
        <v>26.69</v>
      </c>
      <c r="N10" s="206">
        <v>34.380000000000003</v>
      </c>
      <c r="O10" s="206">
        <v>0</v>
      </c>
      <c r="P10" s="206">
        <v>30.01</v>
      </c>
      <c r="Q10" s="206">
        <v>0</v>
      </c>
      <c r="R10" s="206">
        <v>12.29</v>
      </c>
      <c r="S10" s="206">
        <v>0</v>
      </c>
      <c r="T10" s="206">
        <v>0</v>
      </c>
      <c r="U10" s="206">
        <v>20.57</v>
      </c>
      <c r="V10" s="206">
        <v>5.35</v>
      </c>
      <c r="W10" s="206">
        <v>11.82</v>
      </c>
      <c r="X10" s="206">
        <v>43.48</v>
      </c>
      <c r="Y10" s="206">
        <v>0</v>
      </c>
      <c r="Z10" s="206">
        <v>8.64</v>
      </c>
      <c r="AA10" s="206">
        <v>8.65</v>
      </c>
      <c r="AB10" s="206">
        <v>0</v>
      </c>
      <c r="AC10" s="206">
        <v>9.49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205.2</v>
      </c>
      <c r="M11" s="206">
        <v>26.69</v>
      </c>
      <c r="N11" s="206">
        <v>34.380000000000003</v>
      </c>
      <c r="O11" s="206">
        <v>0</v>
      </c>
      <c r="P11" s="206">
        <v>30.01</v>
      </c>
      <c r="Q11" s="206">
        <v>0</v>
      </c>
      <c r="R11" s="206">
        <v>0</v>
      </c>
      <c r="S11" s="206">
        <v>0</v>
      </c>
      <c r="T11" s="206">
        <v>0</v>
      </c>
      <c r="U11" s="206">
        <v>20.57</v>
      </c>
      <c r="V11" s="206">
        <v>0</v>
      </c>
      <c r="W11" s="206">
        <v>1.92</v>
      </c>
      <c r="X11" s="206">
        <v>11.53</v>
      </c>
      <c r="Y11" s="206">
        <v>0</v>
      </c>
      <c r="Z11" s="206">
        <v>8.64</v>
      </c>
      <c r="AA11" s="206">
        <v>8.65</v>
      </c>
      <c r="AB11" s="206">
        <v>0</v>
      </c>
      <c r="AC11" s="206">
        <v>9.49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205.2</v>
      </c>
      <c r="M12" s="206">
        <v>26.69</v>
      </c>
      <c r="N12" s="206">
        <v>34.380000000000003</v>
      </c>
      <c r="O12" s="206">
        <v>0</v>
      </c>
      <c r="P12" s="206">
        <v>30.01</v>
      </c>
      <c r="Q12" s="206">
        <v>0</v>
      </c>
      <c r="R12" s="206">
        <v>0</v>
      </c>
      <c r="S12" s="206">
        <v>0</v>
      </c>
      <c r="T12" s="206">
        <v>0</v>
      </c>
      <c r="U12" s="206">
        <v>20.57</v>
      </c>
      <c r="V12" s="206">
        <v>0</v>
      </c>
      <c r="W12" s="206">
        <v>1.92</v>
      </c>
      <c r="X12" s="206">
        <v>11.53</v>
      </c>
      <c r="Y12" s="206">
        <v>0</v>
      </c>
      <c r="Z12" s="206">
        <v>8.64</v>
      </c>
      <c r="AA12" s="206">
        <v>8.65</v>
      </c>
      <c r="AB12" s="206">
        <v>0</v>
      </c>
      <c r="AC12" s="206">
        <v>9.49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204.09</v>
      </c>
      <c r="M13" s="206">
        <v>26.69</v>
      </c>
      <c r="N13" s="206">
        <v>34.380000000000003</v>
      </c>
      <c r="O13" s="206">
        <v>0</v>
      </c>
      <c r="P13" s="206">
        <v>30.01</v>
      </c>
      <c r="Q13" s="206">
        <v>0</v>
      </c>
      <c r="R13" s="206">
        <v>0</v>
      </c>
      <c r="S13" s="206">
        <v>0</v>
      </c>
      <c r="T13" s="206">
        <v>0</v>
      </c>
      <c r="U13" s="206">
        <v>20.57</v>
      </c>
      <c r="V13" s="206">
        <v>0</v>
      </c>
      <c r="W13" s="206">
        <v>1.92</v>
      </c>
      <c r="X13" s="206">
        <v>11.53</v>
      </c>
      <c r="Y13" s="206">
        <v>0</v>
      </c>
      <c r="Z13" s="206">
        <v>8.64</v>
      </c>
      <c r="AA13" s="206">
        <v>8.65</v>
      </c>
      <c r="AB13" s="206">
        <v>0</v>
      </c>
      <c r="AC13" s="206">
        <v>9.49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204.09</v>
      </c>
      <c r="M14" s="206">
        <v>26.69</v>
      </c>
      <c r="N14" s="206">
        <v>34.380000000000003</v>
      </c>
      <c r="O14" s="206">
        <v>0</v>
      </c>
      <c r="P14" s="206">
        <v>30.01</v>
      </c>
      <c r="Q14" s="206">
        <v>0</v>
      </c>
      <c r="R14" s="206">
        <v>0</v>
      </c>
      <c r="S14" s="206">
        <v>0</v>
      </c>
      <c r="T14" s="206">
        <v>0</v>
      </c>
      <c r="U14" s="206">
        <v>20.57</v>
      </c>
      <c r="V14" s="206">
        <v>0</v>
      </c>
      <c r="W14" s="206">
        <v>1.92</v>
      </c>
      <c r="X14" s="206">
        <v>11.53</v>
      </c>
      <c r="Y14" s="206">
        <v>0</v>
      </c>
      <c r="Z14" s="206">
        <v>8.64</v>
      </c>
      <c r="AA14" s="206">
        <v>8.65</v>
      </c>
      <c r="AB14" s="206">
        <v>0</v>
      </c>
      <c r="AC14" s="206">
        <v>9.49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4.76</v>
      </c>
      <c r="L15" s="206">
        <v>204.09</v>
      </c>
      <c r="M15" s="206">
        <v>26.69</v>
      </c>
      <c r="N15" s="206">
        <v>34.380000000000003</v>
      </c>
      <c r="O15" s="206">
        <v>0</v>
      </c>
      <c r="P15" s="206">
        <v>30.01</v>
      </c>
      <c r="Q15" s="206">
        <v>0</v>
      </c>
      <c r="R15" s="206">
        <v>0</v>
      </c>
      <c r="S15" s="206">
        <v>0</v>
      </c>
      <c r="T15" s="206">
        <v>0</v>
      </c>
      <c r="U15" s="206">
        <v>20.57</v>
      </c>
      <c r="V15" s="206">
        <v>0</v>
      </c>
      <c r="W15" s="206">
        <v>1.92</v>
      </c>
      <c r="X15" s="206">
        <v>11.53</v>
      </c>
      <c r="Y15" s="206">
        <v>0</v>
      </c>
      <c r="Z15" s="206">
        <v>8.64</v>
      </c>
      <c r="AA15" s="206">
        <v>8.65</v>
      </c>
      <c r="AB15" s="206">
        <v>0</v>
      </c>
      <c r="AC15" s="206">
        <v>9.49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4.76</v>
      </c>
      <c r="L16" s="206">
        <v>204.09</v>
      </c>
      <c r="M16" s="206">
        <v>26.69</v>
      </c>
      <c r="N16" s="206">
        <v>34.380000000000003</v>
      </c>
      <c r="O16" s="206">
        <v>0</v>
      </c>
      <c r="P16" s="206">
        <v>30.01</v>
      </c>
      <c r="Q16" s="206">
        <v>0</v>
      </c>
      <c r="R16" s="206">
        <v>9.68</v>
      </c>
      <c r="S16" s="206">
        <v>0</v>
      </c>
      <c r="T16" s="206">
        <v>0</v>
      </c>
      <c r="U16" s="206">
        <v>20.57</v>
      </c>
      <c r="V16" s="206">
        <v>5.35</v>
      </c>
      <c r="W16" s="206">
        <v>11.82</v>
      </c>
      <c r="X16" s="206">
        <v>36.74</v>
      </c>
      <c r="Y16" s="206">
        <v>0</v>
      </c>
      <c r="Z16" s="206">
        <v>37.31</v>
      </c>
      <c r="AA16" s="206">
        <v>8.65</v>
      </c>
      <c r="AB16" s="206">
        <v>0</v>
      </c>
      <c r="AC16" s="206">
        <v>9.49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4.76</v>
      </c>
      <c r="L17" s="206">
        <v>204.09</v>
      </c>
      <c r="M17" s="206">
        <v>26.69</v>
      </c>
      <c r="N17" s="206">
        <v>34.380000000000003</v>
      </c>
      <c r="O17" s="206">
        <v>0</v>
      </c>
      <c r="P17" s="206">
        <v>30.01</v>
      </c>
      <c r="Q17" s="206">
        <v>0</v>
      </c>
      <c r="R17" s="206">
        <v>11.52</v>
      </c>
      <c r="S17" s="206">
        <v>0</v>
      </c>
      <c r="T17" s="206">
        <v>0</v>
      </c>
      <c r="U17" s="206">
        <v>20.57</v>
      </c>
      <c r="V17" s="206">
        <v>5.35</v>
      </c>
      <c r="W17" s="206">
        <v>11.65</v>
      </c>
      <c r="X17" s="206">
        <v>39.21</v>
      </c>
      <c r="Y17" s="206">
        <v>0</v>
      </c>
      <c r="Z17" s="206">
        <v>8.64</v>
      </c>
      <c r="AA17" s="206">
        <v>8.65</v>
      </c>
      <c r="AB17" s="206">
        <v>0</v>
      </c>
      <c r="AC17" s="206">
        <v>9.49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4.76</v>
      </c>
      <c r="L18" s="206">
        <v>204.09</v>
      </c>
      <c r="M18" s="206">
        <v>26.69</v>
      </c>
      <c r="N18" s="206">
        <v>34.380000000000003</v>
      </c>
      <c r="O18" s="206">
        <v>0</v>
      </c>
      <c r="P18" s="206">
        <v>30.01</v>
      </c>
      <c r="Q18" s="206">
        <v>0</v>
      </c>
      <c r="R18" s="206">
        <v>12.3</v>
      </c>
      <c r="S18" s="206">
        <v>0</v>
      </c>
      <c r="T18" s="206">
        <v>0</v>
      </c>
      <c r="U18" s="206">
        <v>20.57</v>
      </c>
      <c r="V18" s="206">
        <v>5.35</v>
      </c>
      <c r="W18" s="206">
        <v>11.83</v>
      </c>
      <c r="X18" s="206">
        <v>43.44</v>
      </c>
      <c r="Y18" s="206">
        <v>0</v>
      </c>
      <c r="Z18" s="206">
        <v>8.64</v>
      </c>
      <c r="AA18" s="206">
        <v>8.65</v>
      </c>
      <c r="AB18" s="206">
        <v>0</v>
      </c>
      <c r="AC18" s="206">
        <v>9.49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204.09</v>
      </c>
      <c r="M19" s="206">
        <v>26.69</v>
      </c>
      <c r="N19" s="206">
        <v>34.380000000000003</v>
      </c>
      <c r="O19" s="206">
        <v>0</v>
      </c>
      <c r="P19" s="206">
        <v>30.01</v>
      </c>
      <c r="Q19" s="206">
        <v>0</v>
      </c>
      <c r="R19" s="206">
        <v>12.3</v>
      </c>
      <c r="S19" s="206">
        <v>0</v>
      </c>
      <c r="T19" s="206">
        <v>0</v>
      </c>
      <c r="U19" s="206">
        <v>20.57</v>
      </c>
      <c r="V19" s="206">
        <v>5.35</v>
      </c>
      <c r="W19" s="206">
        <v>11.83</v>
      </c>
      <c r="X19" s="206">
        <v>43.47</v>
      </c>
      <c r="Y19" s="206">
        <v>0</v>
      </c>
      <c r="Z19" s="206">
        <v>8.64</v>
      </c>
      <c r="AA19" s="206">
        <v>8.65</v>
      </c>
      <c r="AB19" s="206">
        <v>0</v>
      </c>
      <c r="AC19" s="206">
        <v>9.49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204.09</v>
      </c>
      <c r="M20" s="206">
        <v>26.69</v>
      </c>
      <c r="N20" s="206">
        <v>34.380000000000003</v>
      </c>
      <c r="O20" s="206">
        <v>0</v>
      </c>
      <c r="P20" s="206">
        <v>30.01</v>
      </c>
      <c r="Q20" s="206">
        <v>0</v>
      </c>
      <c r="R20" s="206">
        <v>12.3</v>
      </c>
      <c r="S20" s="206">
        <v>0</v>
      </c>
      <c r="T20" s="206">
        <v>0</v>
      </c>
      <c r="U20" s="206">
        <v>20.57</v>
      </c>
      <c r="V20" s="206">
        <v>5.35</v>
      </c>
      <c r="W20" s="206">
        <v>11.83</v>
      </c>
      <c r="X20" s="206">
        <v>43.47</v>
      </c>
      <c r="Y20" s="206">
        <v>0</v>
      </c>
      <c r="Z20" s="206">
        <v>8.64</v>
      </c>
      <c r="AA20" s="206">
        <v>8.65</v>
      </c>
      <c r="AB20" s="206">
        <v>0</v>
      </c>
      <c r="AC20" s="206">
        <v>9.49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239.28</v>
      </c>
      <c r="M21" s="206">
        <v>26.69</v>
      </c>
      <c r="N21" s="206">
        <v>34.380000000000003</v>
      </c>
      <c r="O21" s="206">
        <v>0</v>
      </c>
      <c r="P21" s="206">
        <v>30.01</v>
      </c>
      <c r="Q21" s="206">
        <v>0</v>
      </c>
      <c r="R21" s="206">
        <v>12.3</v>
      </c>
      <c r="S21" s="206">
        <v>0</v>
      </c>
      <c r="T21" s="206">
        <v>0</v>
      </c>
      <c r="U21" s="206">
        <v>20.57</v>
      </c>
      <c r="V21" s="206">
        <v>5.35</v>
      </c>
      <c r="W21" s="206">
        <v>11.83</v>
      </c>
      <c r="X21" s="206">
        <v>43.47</v>
      </c>
      <c r="Y21" s="206">
        <v>0</v>
      </c>
      <c r="Z21" s="206">
        <v>8.64</v>
      </c>
      <c r="AA21" s="206">
        <v>8.65</v>
      </c>
      <c r="AB21" s="206">
        <v>0</v>
      </c>
      <c r="AC21" s="206">
        <v>9.49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288.18</v>
      </c>
      <c r="M22" s="206">
        <v>26.69</v>
      </c>
      <c r="N22" s="206">
        <v>34.380000000000003</v>
      </c>
      <c r="O22" s="206">
        <v>0</v>
      </c>
      <c r="P22" s="206">
        <v>30.01</v>
      </c>
      <c r="Q22" s="206">
        <v>0</v>
      </c>
      <c r="R22" s="206">
        <v>12.3</v>
      </c>
      <c r="S22" s="206">
        <v>0</v>
      </c>
      <c r="T22" s="206">
        <v>0</v>
      </c>
      <c r="U22" s="206">
        <v>20.57</v>
      </c>
      <c r="V22" s="206">
        <v>5.35</v>
      </c>
      <c r="W22" s="206">
        <v>11.83</v>
      </c>
      <c r="X22" s="206">
        <v>43.47</v>
      </c>
      <c r="Y22" s="206">
        <v>0</v>
      </c>
      <c r="Z22" s="206">
        <v>8.64</v>
      </c>
      <c r="AA22" s="206">
        <v>8.65</v>
      </c>
      <c r="AB22" s="206">
        <v>0</v>
      </c>
      <c r="AC22" s="206">
        <v>9.49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58.05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8.11</v>
      </c>
      <c r="L23" s="206">
        <v>355.42</v>
      </c>
      <c r="M23" s="206">
        <v>26.69</v>
      </c>
      <c r="N23" s="206">
        <v>34.380000000000003</v>
      </c>
      <c r="O23" s="206">
        <v>0</v>
      </c>
      <c r="P23" s="206">
        <v>30.01</v>
      </c>
      <c r="Q23" s="206">
        <v>0</v>
      </c>
      <c r="R23" s="206">
        <v>12.3</v>
      </c>
      <c r="S23" s="206">
        <v>7.27</v>
      </c>
      <c r="T23" s="206">
        <v>0</v>
      </c>
      <c r="U23" s="206">
        <v>20.57</v>
      </c>
      <c r="V23" s="206">
        <v>5.35</v>
      </c>
      <c r="W23" s="206">
        <v>11.83</v>
      </c>
      <c r="X23" s="206">
        <v>43.47</v>
      </c>
      <c r="Y23" s="206">
        <v>0</v>
      </c>
      <c r="Z23" s="206">
        <v>37.31</v>
      </c>
      <c r="AA23" s="206">
        <v>26.58</v>
      </c>
      <c r="AB23" s="206">
        <v>0</v>
      </c>
      <c r="AC23" s="206">
        <v>9.49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58.05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347.98</v>
      </c>
      <c r="M24" s="206">
        <v>26.69</v>
      </c>
      <c r="N24" s="206">
        <v>34.380000000000003</v>
      </c>
      <c r="O24" s="206">
        <v>0</v>
      </c>
      <c r="P24" s="206">
        <v>30.01</v>
      </c>
      <c r="Q24" s="206">
        <v>0</v>
      </c>
      <c r="R24" s="206">
        <v>12.3</v>
      </c>
      <c r="S24" s="206">
        <v>0</v>
      </c>
      <c r="T24" s="206">
        <v>0</v>
      </c>
      <c r="U24" s="206">
        <v>20.57</v>
      </c>
      <c r="V24" s="206">
        <v>5.35</v>
      </c>
      <c r="W24" s="206">
        <v>11.83</v>
      </c>
      <c r="X24" s="206">
        <v>43.47</v>
      </c>
      <c r="Y24" s="206">
        <v>0</v>
      </c>
      <c r="Z24" s="206">
        <v>37.31</v>
      </c>
      <c r="AA24" s="206">
        <v>26.58</v>
      </c>
      <c r="AB24" s="206">
        <v>0</v>
      </c>
      <c r="AC24" s="206">
        <v>9.49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58.05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336.21</v>
      </c>
      <c r="M25" s="206">
        <v>26.69</v>
      </c>
      <c r="N25" s="206">
        <v>34.380000000000003</v>
      </c>
      <c r="O25" s="206">
        <v>0</v>
      </c>
      <c r="P25" s="206">
        <v>30.01</v>
      </c>
      <c r="Q25" s="206">
        <v>0</v>
      </c>
      <c r="R25" s="206">
        <v>12.3</v>
      </c>
      <c r="S25" s="206">
        <v>7.67</v>
      </c>
      <c r="T25" s="206">
        <v>0</v>
      </c>
      <c r="U25" s="206">
        <v>20.57</v>
      </c>
      <c r="V25" s="206">
        <v>5.35</v>
      </c>
      <c r="W25" s="206">
        <v>11.83</v>
      </c>
      <c r="X25" s="206">
        <v>43.47</v>
      </c>
      <c r="Y25" s="206">
        <v>0</v>
      </c>
      <c r="Z25" s="206">
        <v>37.31</v>
      </c>
      <c r="AA25" s="206">
        <v>26.58</v>
      </c>
      <c r="AB25" s="206">
        <v>0</v>
      </c>
      <c r="AC25" s="206">
        <v>9.49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58.05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350.62</v>
      </c>
      <c r="M26" s="206">
        <v>26.69</v>
      </c>
      <c r="N26" s="206">
        <v>34.380000000000003</v>
      </c>
      <c r="O26" s="206">
        <v>0</v>
      </c>
      <c r="P26" s="206">
        <v>30.01</v>
      </c>
      <c r="Q26" s="206">
        <v>0</v>
      </c>
      <c r="R26" s="206">
        <v>12.3</v>
      </c>
      <c r="S26" s="206">
        <v>7.67</v>
      </c>
      <c r="T26" s="206">
        <v>0</v>
      </c>
      <c r="U26" s="206">
        <v>20.57</v>
      </c>
      <c r="V26" s="206">
        <v>5.35</v>
      </c>
      <c r="W26" s="206">
        <v>11.83</v>
      </c>
      <c r="X26" s="206">
        <v>43.47</v>
      </c>
      <c r="Y26" s="206">
        <v>0</v>
      </c>
      <c r="Z26" s="206">
        <v>37.31</v>
      </c>
      <c r="AA26" s="206">
        <v>26.58</v>
      </c>
      <c r="AB26" s="206">
        <v>0</v>
      </c>
      <c r="AC26" s="206">
        <v>9.49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58.05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7.67</v>
      </c>
      <c r="L27" s="206">
        <v>300</v>
      </c>
      <c r="M27" s="206">
        <v>26.69</v>
      </c>
      <c r="N27" s="206">
        <v>34.380000000000003</v>
      </c>
      <c r="O27" s="206">
        <v>0</v>
      </c>
      <c r="P27" s="206">
        <v>30.01</v>
      </c>
      <c r="Q27" s="206">
        <v>0</v>
      </c>
      <c r="R27" s="206">
        <v>12.3</v>
      </c>
      <c r="S27" s="206">
        <v>4.08</v>
      </c>
      <c r="T27" s="206">
        <v>0</v>
      </c>
      <c r="U27" s="206">
        <v>20.57</v>
      </c>
      <c r="V27" s="206">
        <v>5.35</v>
      </c>
      <c r="W27" s="206">
        <v>11.83</v>
      </c>
      <c r="X27" s="206">
        <v>43.47</v>
      </c>
      <c r="Y27" s="206">
        <v>0</v>
      </c>
      <c r="Z27" s="206">
        <v>8.64</v>
      </c>
      <c r="AA27" s="206">
        <v>8.65</v>
      </c>
      <c r="AB27" s="206">
        <v>0</v>
      </c>
      <c r="AC27" s="206">
        <v>9.49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58.05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0.32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259.36</v>
      </c>
      <c r="M28" s="206">
        <v>26.69</v>
      </c>
      <c r="N28" s="206">
        <v>34.380000000000003</v>
      </c>
      <c r="O28" s="206">
        <v>0</v>
      </c>
      <c r="P28" s="206">
        <v>30.01</v>
      </c>
      <c r="Q28" s="206">
        <v>0</v>
      </c>
      <c r="R28" s="206">
        <v>12.3</v>
      </c>
      <c r="S28" s="206">
        <v>0</v>
      </c>
      <c r="T28" s="206">
        <v>0</v>
      </c>
      <c r="U28" s="206">
        <v>20.57</v>
      </c>
      <c r="V28" s="206">
        <v>5.35</v>
      </c>
      <c r="W28" s="206">
        <v>11.83</v>
      </c>
      <c r="X28" s="206">
        <v>43.47</v>
      </c>
      <c r="Y28" s="206">
        <v>0</v>
      </c>
      <c r="Z28" s="206">
        <v>8.64</v>
      </c>
      <c r="AA28" s="206">
        <v>8.65</v>
      </c>
      <c r="AB28" s="206">
        <v>0</v>
      </c>
      <c r="AC28" s="206">
        <v>9.49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58.05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0.86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259.36</v>
      </c>
      <c r="M29" s="206">
        <v>26.69</v>
      </c>
      <c r="N29" s="206">
        <v>34.380000000000003</v>
      </c>
      <c r="O29" s="206">
        <v>0</v>
      </c>
      <c r="P29" s="206">
        <v>30.01</v>
      </c>
      <c r="Q29" s="206">
        <v>0</v>
      </c>
      <c r="R29" s="206">
        <v>12.3</v>
      </c>
      <c r="S29" s="206">
        <v>7.67</v>
      </c>
      <c r="T29" s="206">
        <v>0</v>
      </c>
      <c r="U29" s="206">
        <v>20.57</v>
      </c>
      <c r="V29" s="206">
        <v>5.35</v>
      </c>
      <c r="W29" s="206">
        <v>11.83</v>
      </c>
      <c r="X29" s="206">
        <v>43.47</v>
      </c>
      <c r="Y29" s="206">
        <v>0</v>
      </c>
      <c r="Z29" s="206">
        <v>37.31</v>
      </c>
      <c r="AA29" s="206">
        <v>26.58</v>
      </c>
      <c r="AB29" s="206">
        <v>0</v>
      </c>
      <c r="AC29" s="206">
        <v>9.49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58.05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4.07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265.27999999999997</v>
      </c>
      <c r="M30" s="206">
        <v>26.69</v>
      </c>
      <c r="N30" s="206">
        <v>34.380000000000003</v>
      </c>
      <c r="O30" s="206">
        <v>0</v>
      </c>
      <c r="P30" s="206">
        <v>30.01</v>
      </c>
      <c r="Q30" s="206">
        <v>0</v>
      </c>
      <c r="R30" s="206">
        <v>12.3</v>
      </c>
      <c r="S30" s="206">
        <v>7.67</v>
      </c>
      <c r="T30" s="206">
        <v>0</v>
      </c>
      <c r="U30" s="206">
        <v>20.57</v>
      </c>
      <c r="V30" s="206">
        <v>5.35</v>
      </c>
      <c r="W30" s="206">
        <v>11.83</v>
      </c>
      <c r="X30" s="206">
        <v>43.47</v>
      </c>
      <c r="Y30" s="206">
        <v>0</v>
      </c>
      <c r="Z30" s="206">
        <v>37.31</v>
      </c>
      <c r="AA30" s="206">
        <v>26.58</v>
      </c>
      <c r="AB30" s="206">
        <v>0</v>
      </c>
      <c r="AC30" s="206">
        <v>9.49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58.05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335.55</v>
      </c>
      <c r="M31" s="206">
        <v>26.69</v>
      </c>
      <c r="N31" s="206">
        <v>34.380000000000003</v>
      </c>
      <c r="O31" s="206">
        <v>0</v>
      </c>
      <c r="P31" s="206">
        <v>30.01</v>
      </c>
      <c r="Q31" s="206">
        <v>0</v>
      </c>
      <c r="R31" s="206">
        <v>12.3</v>
      </c>
      <c r="S31" s="206">
        <v>7.67</v>
      </c>
      <c r="T31" s="206">
        <v>0</v>
      </c>
      <c r="U31" s="206">
        <v>20.57</v>
      </c>
      <c r="V31" s="206">
        <v>5.35</v>
      </c>
      <c r="W31" s="206">
        <v>11.54</v>
      </c>
      <c r="X31" s="206">
        <v>35.31</v>
      </c>
      <c r="Y31" s="206">
        <v>0</v>
      </c>
      <c r="Z31" s="206">
        <v>37.31</v>
      </c>
      <c r="AA31" s="206">
        <v>26.58</v>
      </c>
      <c r="AB31" s="206">
        <v>0</v>
      </c>
      <c r="AC31" s="206">
        <v>9.49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58.05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14.88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371.11</v>
      </c>
      <c r="M32" s="206">
        <v>26.69</v>
      </c>
      <c r="N32" s="206">
        <v>34.380000000000003</v>
      </c>
      <c r="O32" s="206">
        <v>0</v>
      </c>
      <c r="P32" s="206">
        <v>30.01</v>
      </c>
      <c r="Q32" s="206">
        <v>0</v>
      </c>
      <c r="R32" s="206">
        <v>12.3</v>
      </c>
      <c r="S32" s="206">
        <v>7.67</v>
      </c>
      <c r="T32" s="206">
        <v>0</v>
      </c>
      <c r="U32" s="206">
        <v>20.57</v>
      </c>
      <c r="V32" s="206">
        <v>5.35</v>
      </c>
      <c r="W32" s="206">
        <v>11.54</v>
      </c>
      <c r="X32" s="206">
        <v>35.31</v>
      </c>
      <c r="Y32" s="206">
        <v>0</v>
      </c>
      <c r="Z32" s="206">
        <v>37.31</v>
      </c>
      <c r="AA32" s="206">
        <v>26.58</v>
      </c>
      <c r="AB32" s="206">
        <v>0</v>
      </c>
      <c r="AC32" s="206">
        <v>9.49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58.05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331.6</v>
      </c>
      <c r="M33" s="206">
        <v>26.69</v>
      </c>
      <c r="N33" s="206">
        <v>34.380000000000003</v>
      </c>
      <c r="O33" s="206">
        <v>0</v>
      </c>
      <c r="P33" s="206">
        <v>30.01</v>
      </c>
      <c r="Q33" s="206">
        <v>0</v>
      </c>
      <c r="R33" s="206">
        <v>12.3</v>
      </c>
      <c r="S33" s="206">
        <v>7.67</v>
      </c>
      <c r="T33" s="206">
        <v>0</v>
      </c>
      <c r="U33" s="206">
        <v>20.57</v>
      </c>
      <c r="V33" s="206">
        <v>5.35</v>
      </c>
      <c r="W33" s="206">
        <v>9.43</v>
      </c>
      <c r="X33" s="206">
        <v>35.31</v>
      </c>
      <c r="Y33" s="206">
        <v>0</v>
      </c>
      <c r="Z33" s="206">
        <v>37.31</v>
      </c>
      <c r="AA33" s="206">
        <v>26.58</v>
      </c>
      <c r="AB33" s="206">
        <v>0</v>
      </c>
      <c r="AC33" s="206">
        <v>9.49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58.05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304.52</v>
      </c>
      <c r="M34" s="206">
        <v>26.69</v>
      </c>
      <c r="N34" s="206">
        <v>34.380000000000003</v>
      </c>
      <c r="O34" s="206">
        <v>0</v>
      </c>
      <c r="P34" s="206">
        <v>30.01</v>
      </c>
      <c r="Q34" s="206">
        <v>0</v>
      </c>
      <c r="R34" s="206">
        <v>12.3</v>
      </c>
      <c r="S34" s="206">
        <v>7.67</v>
      </c>
      <c r="T34" s="206">
        <v>0</v>
      </c>
      <c r="U34" s="206">
        <v>20.57</v>
      </c>
      <c r="V34" s="206">
        <v>5.35</v>
      </c>
      <c r="W34" s="206">
        <v>9.43</v>
      </c>
      <c r="X34" s="206">
        <v>35.31</v>
      </c>
      <c r="Y34" s="206">
        <v>0</v>
      </c>
      <c r="Z34" s="206">
        <v>37.31</v>
      </c>
      <c r="AA34" s="206">
        <v>26.58</v>
      </c>
      <c r="AB34" s="206">
        <v>0</v>
      </c>
      <c r="AC34" s="206">
        <v>9.49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58.05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256.39</v>
      </c>
      <c r="M35" s="206">
        <v>26.69</v>
      </c>
      <c r="N35" s="206">
        <v>34.380000000000003</v>
      </c>
      <c r="O35" s="206">
        <v>0</v>
      </c>
      <c r="P35" s="206">
        <v>30.01</v>
      </c>
      <c r="Q35" s="206">
        <v>0</v>
      </c>
      <c r="R35" s="206">
        <v>12.3</v>
      </c>
      <c r="S35" s="206">
        <v>7.67</v>
      </c>
      <c r="T35" s="206">
        <v>0</v>
      </c>
      <c r="U35" s="206">
        <v>20.57</v>
      </c>
      <c r="V35" s="206">
        <v>5.35</v>
      </c>
      <c r="W35" s="206">
        <v>11.83</v>
      </c>
      <c r="X35" s="206">
        <v>43.47</v>
      </c>
      <c r="Y35" s="206">
        <v>0</v>
      </c>
      <c r="Z35" s="206">
        <v>37.31</v>
      </c>
      <c r="AA35" s="206">
        <v>26.58</v>
      </c>
      <c r="AB35" s="206">
        <v>0</v>
      </c>
      <c r="AC35" s="206">
        <v>9.49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58.05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252.64</v>
      </c>
      <c r="M36" s="206">
        <v>26.69</v>
      </c>
      <c r="N36" s="206">
        <v>34.380000000000003</v>
      </c>
      <c r="O36" s="206">
        <v>0</v>
      </c>
      <c r="P36" s="206">
        <v>30.01</v>
      </c>
      <c r="Q36" s="206">
        <v>0</v>
      </c>
      <c r="R36" s="206">
        <v>12.3</v>
      </c>
      <c r="S36" s="206">
        <v>7.67</v>
      </c>
      <c r="T36" s="206">
        <v>0</v>
      </c>
      <c r="U36" s="206">
        <v>20.57</v>
      </c>
      <c r="V36" s="206">
        <v>5.35</v>
      </c>
      <c r="W36" s="206">
        <v>11.83</v>
      </c>
      <c r="X36" s="206">
        <v>43.47</v>
      </c>
      <c r="Y36" s="206">
        <v>0</v>
      </c>
      <c r="Z36" s="206">
        <v>37.31</v>
      </c>
      <c r="AA36" s="206">
        <v>26.58</v>
      </c>
      <c r="AB36" s="206">
        <v>0</v>
      </c>
      <c r="AC36" s="206">
        <v>9.49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58.05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209.98</v>
      </c>
      <c r="M37" s="206">
        <v>26.69</v>
      </c>
      <c r="N37" s="206">
        <v>34.380000000000003</v>
      </c>
      <c r="O37" s="206">
        <v>0</v>
      </c>
      <c r="P37" s="206">
        <v>30.01</v>
      </c>
      <c r="Q37" s="206">
        <v>0</v>
      </c>
      <c r="R37" s="206">
        <v>12.3</v>
      </c>
      <c r="S37" s="206">
        <v>7.67</v>
      </c>
      <c r="T37" s="206">
        <v>0</v>
      </c>
      <c r="U37" s="206">
        <v>20.57</v>
      </c>
      <c r="V37" s="206">
        <v>5.35</v>
      </c>
      <c r="W37" s="206">
        <v>11.83</v>
      </c>
      <c r="X37" s="206">
        <v>43.47</v>
      </c>
      <c r="Y37" s="206">
        <v>0</v>
      </c>
      <c r="Z37" s="206">
        <v>37.31</v>
      </c>
      <c r="AA37" s="206">
        <v>26.58</v>
      </c>
      <c r="AB37" s="206">
        <v>0</v>
      </c>
      <c r="AC37" s="206">
        <v>9.49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58.05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207.46</v>
      </c>
      <c r="M38" s="206">
        <v>26.69</v>
      </c>
      <c r="N38" s="206">
        <v>34.380000000000003</v>
      </c>
      <c r="O38" s="206">
        <v>0</v>
      </c>
      <c r="P38" s="206">
        <v>30.01</v>
      </c>
      <c r="Q38" s="206">
        <v>0</v>
      </c>
      <c r="R38" s="206">
        <v>12.3</v>
      </c>
      <c r="S38" s="206">
        <v>7.67</v>
      </c>
      <c r="T38" s="206">
        <v>0</v>
      </c>
      <c r="U38" s="206">
        <v>20.57</v>
      </c>
      <c r="V38" s="206">
        <v>5.35</v>
      </c>
      <c r="W38" s="206">
        <v>11.83</v>
      </c>
      <c r="X38" s="206">
        <v>43.47</v>
      </c>
      <c r="Y38" s="206">
        <v>0</v>
      </c>
      <c r="Z38" s="206">
        <v>37.31</v>
      </c>
      <c r="AA38" s="206">
        <v>26.58</v>
      </c>
      <c r="AB38" s="206">
        <v>0</v>
      </c>
      <c r="AC38" s="206">
        <v>9.49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58.05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207.46</v>
      </c>
      <c r="M39" s="206">
        <v>26.69</v>
      </c>
      <c r="N39" s="206">
        <v>34.380000000000003</v>
      </c>
      <c r="O39" s="206">
        <v>0</v>
      </c>
      <c r="P39" s="206">
        <v>30.01</v>
      </c>
      <c r="Q39" s="206">
        <v>0</v>
      </c>
      <c r="R39" s="206">
        <v>12.3</v>
      </c>
      <c r="S39" s="206">
        <v>7.67</v>
      </c>
      <c r="T39" s="206">
        <v>0</v>
      </c>
      <c r="U39" s="206">
        <v>20.57</v>
      </c>
      <c r="V39" s="206">
        <v>5.35</v>
      </c>
      <c r="W39" s="206">
        <v>11.83</v>
      </c>
      <c r="X39" s="206">
        <v>43.47</v>
      </c>
      <c r="Y39" s="206">
        <v>0</v>
      </c>
      <c r="Z39" s="206">
        <v>37.31</v>
      </c>
      <c r="AA39" s="206">
        <v>26.58</v>
      </c>
      <c r="AB39" s="206">
        <v>0</v>
      </c>
      <c r="AC39" s="206">
        <v>9.49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58.05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207.46</v>
      </c>
      <c r="M40" s="206">
        <v>26.69</v>
      </c>
      <c r="N40" s="206">
        <v>34.380000000000003</v>
      </c>
      <c r="O40" s="206">
        <v>0</v>
      </c>
      <c r="P40" s="206">
        <v>30.01</v>
      </c>
      <c r="Q40" s="206">
        <v>0</v>
      </c>
      <c r="R40" s="206">
        <v>12.3</v>
      </c>
      <c r="S40" s="206">
        <v>7.67</v>
      </c>
      <c r="T40" s="206">
        <v>0</v>
      </c>
      <c r="U40" s="206">
        <v>20.57</v>
      </c>
      <c r="V40" s="206">
        <v>5.35</v>
      </c>
      <c r="W40" s="206">
        <v>11.83</v>
      </c>
      <c r="X40" s="206">
        <v>43.47</v>
      </c>
      <c r="Y40" s="206">
        <v>0</v>
      </c>
      <c r="Z40" s="206">
        <v>37.31</v>
      </c>
      <c r="AA40" s="206">
        <v>26.58</v>
      </c>
      <c r="AB40" s="206">
        <v>0</v>
      </c>
      <c r="AC40" s="206">
        <v>9.49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58.05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207.46</v>
      </c>
      <c r="M41" s="206">
        <v>26.69</v>
      </c>
      <c r="N41" s="206">
        <v>34.380000000000003</v>
      </c>
      <c r="O41" s="206">
        <v>0</v>
      </c>
      <c r="P41" s="206">
        <v>30.01</v>
      </c>
      <c r="Q41" s="206">
        <v>0</v>
      </c>
      <c r="R41" s="206">
        <v>12.3</v>
      </c>
      <c r="S41" s="206">
        <v>1.8</v>
      </c>
      <c r="T41" s="206">
        <v>0</v>
      </c>
      <c r="U41" s="206">
        <v>20.57</v>
      </c>
      <c r="V41" s="206">
        <v>5.35</v>
      </c>
      <c r="W41" s="206">
        <v>11.83</v>
      </c>
      <c r="X41" s="206">
        <v>41.1</v>
      </c>
      <c r="Y41" s="206">
        <v>0</v>
      </c>
      <c r="Z41" s="206">
        <v>37.31</v>
      </c>
      <c r="AA41" s="206">
        <v>26.58</v>
      </c>
      <c r="AB41" s="206">
        <v>0</v>
      </c>
      <c r="AC41" s="206">
        <v>9.49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58.05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4.8899999999999997</v>
      </c>
      <c r="L42" s="206">
        <v>207.46</v>
      </c>
      <c r="M42" s="206">
        <v>26.69</v>
      </c>
      <c r="N42" s="206">
        <v>34.380000000000003</v>
      </c>
      <c r="O42" s="206">
        <v>0</v>
      </c>
      <c r="P42" s="206">
        <v>30.01</v>
      </c>
      <c r="Q42" s="206">
        <v>0</v>
      </c>
      <c r="R42" s="206">
        <v>12.3</v>
      </c>
      <c r="S42" s="206">
        <v>0</v>
      </c>
      <c r="T42" s="206">
        <v>0</v>
      </c>
      <c r="U42" s="206">
        <v>20.57</v>
      </c>
      <c r="V42" s="206">
        <v>5.35</v>
      </c>
      <c r="W42" s="206">
        <v>11.83</v>
      </c>
      <c r="X42" s="206">
        <v>41.1</v>
      </c>
      <c r="Y42" s="206">
        <v>0</v>
      </c>
      <c r="Z42" s="206">
        <v>37.31</v>
      </c>
      <c r="AA42" s="206">
        <v>26.58</v>
      </c>
      <c r="AB42" s="206">
        <v>0</v>
      </c>
      <c r="AC42" s="206">
        <v>9.49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58.05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207.84</v>
      </c>
      <c r="M43" s="206">
        <v>26.69</v>
      </c>
      <c r="N43" s="206">
        <v>34.380000000000003</v>
      </c>
      <c r="O43" s="206">
        <v>0</v>
      </c>
      <c r="P43" s="206">
        <v>30.01</v>
      </c>
      <c r="Q43" s="206">
        <v>0</v>
      </c>
      <c r="R43" s="206">
        <v>12.3</v>
      </c>
      <c r="S43" s="206">
        <v>0</v>
      </c>
      <c r="T43" s="206">
        <v>0</v>
      </c>
      <c r="U43" s="206">
        <v>20.57</v>
      </c>
      <c r="V43" s="206">
        <v>5.35</v>
      </c>
      <c r="W43" s="206">
        <v>11.83</v>
      </c>
      <c r="X43" s="206">
        <v>43.47</v>
      </c>
      <c r="Y43" s="206">
        <v>0</v>
      </c>
      <c r="Z43" s="206">
        <v>37.700000000000003</v>
      </c>
      <c r="AA43" s="206">
        <v>26.85</v>
      </c>
      <c r="AB43" s="206">
        <v>0</v>
      </c>
      <c r="AC43" s="206">
        <v>9.49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58.05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207.84</v>
      </c>
      <c r="M44" s="206">
        <v>26.69</v>
      </c>
      <c r="N44" s="206">
        <v>34.380000000000003</v>
      </c>
      <c r="O44" s="206">
        <v>0</v>
      </c>
      <c r="P44" s="206">
        <v>30.01</v>
      </c>
      <c r="Q44" s="206">
        <v>0</v>
      </c>
      <c r="R44" s="206">
        <v>12.3</v>
      </c>
      <c r="S44" s="206">
        <v>0</v>
      </c>
      <c r="T44" s="206">
        <v>0</v>
      </c>
      <c r="U44" s="206">
        <v>20.57</v>
      </c>
      <c r="V44" s="206">
        <v>5.35</v>
      </c>
      <c r="W44" s="206">
        <v>11.83</v>
      </c>
      <c r="X44" s="206">
        <v>43.47</v>
      </c>
      <c r="Y44" s="206">
        <v>0</v>
      </c>
      <c r="Z44" s="206">
        <v>37.700000000000003</v>
      </c>
      <c r="AA44" s="206">
        <v>26.85</v>
      </c>
      <c r="AB44" s="206">
        <v>0</v>
      </c>
      <c r="AC44" s="206">
        <v>9.49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58.05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206.77</v>
      </c>
      <c r="M45" s="206">
        <v>26.69</v>
      </c>
      <c r="N45" s="206">
        <v>34.380000000000003</v>
      </c>
      <c r="O45" s="206">
        <v>0</v>
      </c>
      <c r="P45" s="206">
        <v>30.01</v>
      </c>
      <c r="Q45" s="206">
        <v>0</v>
      </c>
      <c r="R45" s="206">
        <v>12.3</v>
      </c>
      <c r="S45" s="206">
        <v>0</v>
      </c>
      <c r="T45" s="206">
        <v>0</v>
      </c>
      <c r="U45" s="206">
        <v>20.57</v>
      </c>
      <c r="V45" s="206">
        <v>5.35</v>
      </c>
      <c r="W45" s="206">
        <v>11.83</v>
      </c>
      <c r="X45" s="206">
        <v>43.47</v>
      </c>
      <c r="Y45" s="206">
        <v>0</v>
      </c>
      <c r="Z45" s="206">
        <v>37.700000000000003</v>
      </c>
      <c r="AA45" s="206">
        <v>26.85</v>
      </c>
      <c r="AB45" s="206">
        <v>0</v>
      </c>
      <c r="AC45" s="206">
        <v>9.49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58.05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206.77</v>
      </c>
      <c r="M46" s="206">
        <v>26.69</v>
      </c>
      <c r="N46" s="206">
        <v>34.380000000000003</v>
      </c>
      <c r="O46" s="206">
        <v>0</v>
      </c>
      <c r="P46" s="206">
        <v>30.01</v>
      </c>
      <c r="Q46" s="206">
        <v>0</v>
      </c>
      <c r="R46" s="206">
        <v>12.3</v>
      </c>
      <c r="S46" s="206">
        <v>0</v>
      </c>
      <c r="T46" s="206">
        <v>0</v>
      </c>
      <c r="U46" s="206">
        <v>20.57</v>
      </c>
      <c r="V46" s="206">
        <v>5.35</v>
      </c>
      <c r="W46" s="206">
        <v>11.83</v>
      </c>
      <c r="X46" s="206">
        <v>43.47</v>
      </c>
      <c r="Y46" s="206">
        <v>0</v>
      </c>
      <c r="Z46" s="206">
        <v>37.700000000000003</v>
      </c>
      <c r="AA46" s="206">
        <v>26.85</v>
      </c>
      <c r="AB46" s="206">
        <v>0</v>
      </c>
      <c r="AC46" s="206">
        <v>9.49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58.05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206.99</v>
      </c>
      <c r="M47" s="206">
        <v>26.69</v>
      </c>
      <c r="N47" s="206">
        <v>34.380000000000003</v>
      </c>
      <c r="O47" s="206">
        <v>0</v>
      </c>
      <c r="P47" s="206">
        <v>30.01</v>
      </c>
      <c r="Q47" s="206">
        <v>0</v>
      </c>
      <c r="R47" s="206">
        <v>12.3</v>
      </c>
      <c r="S47" s="206">
        <v>2.71</v>
      </c>
      <c r="T47" s="206">
        <v>0</v>
      </c>
      <c r="U47" s="206">
        <v>20.57</v>
      </c>
      <c r="V47" s="206">
        <v>5.35</v>
      </c>
      <c r="W47" s="206">
        <v>11.83</v>
      </c>
      <c r="X47" s="206">
        <v>43.47</v>
      </c>
      <c r="Y47" s="206">
        <v>0</v>
      </c>
      <c r="Z47" s="206">
        <v>37.31</v>
      </c>
      <c r="AA47" s="206">
        <v>26.58</v>
      </c>
      <c r="AB47" s="206">
        <v>0</v>
      </c>
      <c r="AC47" s="206">
        <v>9.49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58.05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206.99</v>
      </c>
      <c r="M48" s="206">
        <v>26.69</v>
      </c>
      <c r="N48" s="206">
        <v>34.380000000000003</v>
      </c>
      <c r="O48" s="206">
        <v>0</v>
      </c>
      <c r="P48" s="206">
        <v>30.01</v>
      </c>
      <c r="Q48" s="206">
        <v>0</v>
      </c>
      <c r="R48" s="206">
        <v>12.3</v>
      </c>
      <c r="S48" s="206">
        <v>0</v>
      </c>
      <c r="T48" s="206">
        <v>0</v>
      </c>
      <c r="U48" s="206">
        <v>20.57</v>
      </c>
      <c r="V48" s="206">
        <v>5.35</v>
      </c>
      <c r="W48" s="206">
        <v>11.83</v>
      </c>
      <c r="X48" s="206">
        <v>43.47</v>
      </c>
      <c r="Y48" s="206">
        <v>0</v>
      </c>
      <c r="Z48" s="206">
        <v>37.31</v>
      </c>
      <c r="AA48" s="206">
        <v>26.58</v>
      </c>
      <c r="AB48" s="206">
        <v>0</v>
      </c>
      <c r="AC48" s="206">
        <v>9.49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58.05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240.15</v>
      </c>
      <c r="M49" s="206">
        <v>26.69</v>
      </c>
      <c r="N49" s="206">
        <v>34.380000000000003</v>
      </c>
      <c r="O49" s="206">
        <v>0</v>
      </c>
      <c r="P49" s="206">
        <v>30.01</v>
      </c>
      <c r="Q49" s="206">
        <v>0</v>
      </c>
      <c r="R49" s="206">
        <v>12.3</v>
      </c>
      <c r="S49" s="206">
        <v>7.47</v>
      </c>
      <c r="T49" s="206">
        <v>0</v>
      </c>
      <c r="U49" s="206">
        <v>20.57</v>
      </c>
      <c r="V49" s="206">
        <v>5.35</v>
      </c>
      <c r="W49" s="206">
        <v>11.83</v>
      </c>
      <c r="X49" s="206">
        <v>43.47</v>
      </c>
      <c r="Y49" s="206">
        <v>0</v>
      </c>
      <c r="Z49" s="206">
        <v>37.31</v>
      </c>
      <c r="AA49" s="206">
        <v>26.58</v>
      </c>
      <c r="AB49" s="206">
        <v>0</v>
      </c>
      <c r="AC49" s="206">
        <v>9.49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58.05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240.15</v>
      </c>
      <c r="M50" s="206">
        <v>26.69</v>
      </c>
      <c r="N50" s="206">
        <v>34.380000000000003</v>
      </c>
      <c r="O50" s="206">
        <v>0</v>
      </c>
      <c r="P50" s="206">
        <v>30.01</v>
      </c>
      <c r="Q50" s="206">
        <v>0</v>
      </c>
      <c r="R50" s="206">
        <v>12.3</v>
      </c>
      <c r="S50" s="206">
        <v>7.67</v>
      </c>
      <c r="T50" s="206">
        <v>0</v>
      </c>
      <c r="U50" s="206">
        <v>20.57</v>
      </c>
      <c r="V50" s="206">
        <v>5.35</v>
      </c>
      <c r="W50" s="206">
        <v>11.83</v>
      </c>
      <c r="X50" s="206">
        <v>43.47</v>
      </c>
      <c r="Y50" s="206">
        <v>0</v>
      </c>
      <c r="Z50" s="206">
        <v>37.31</v>
      </c>
      <c r="AA50" s="206">
        <v>26.58</v>
      </c>
      <c r="AB50" s="206">
        <v>0</v>
      </c>
      <c r="AC50" s="206">
        <v>9.49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58.05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9.33</v>
      </c>
      <c r="L51" s="206">
        <v>240.15</v>
      </c>
      <c r="M51" s="206">
        <v>26.69</v>
      </c>
      <c r="N51" s="206">
        <v>34.380000000000003</v>
      </c>
      <c r="O51" s="206">
        <v>0</v>
      </c>
      <c r="P51" s="206">
        <v>30.01</v>
      </c>
      <c r="Q51" s="206">
        <v>0</v>
      </c>
      <c r="R51" s="206">
        <v>12.3</v>
      </c>
      <c r="S51" s="206">
        <v>7.67</v>
      </c>
      <c r="T51" s="206">
        <v>0</v>
      </c>
      <c r="U51" s="206">
        <v>20.57</v>
      </c>
      <c r="V51" s="206">
        <v>5.35</v>
      </c>
      <c r="W51" s="206">
        <v>11.83</v>
      </c>
      <c r="X51" s="206">
        <v>43.47</v>
      </c>
      <c r="Y51" s="206">
        <v>0</v>
      </c>
      <c r="Z51" s="206">
        <v>37.31</v>
      </c>
      <c r="AA51" s="206">
        <v>26.58</v>
      </c>
      <c r="AB51" s="206">
        <v>0</v>
      </c>
      <c r="AC51" s="206">
        <v>9.49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58.05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9.33</v>
      </c>
      <c r="L52" s="206">
        <v>208.51</v>
      </c>
      <c r="M52" s="206">
        <v>26.69</v>
      </c>
      <c r="N52" s="206">
        <v>34.380000000000003</v>
      </c>
      <c r="O52" s="206">
        <v>0</v>
      </c>
      <c r="P52" s="206">
        <v>30.01</v>
      </c>
      <c r="Q52" s="206">
        <v>0</v>
      </c>
      <c r="R52" s="206">
        <v>12.3</v>
      </c>
      <c r="S52" s="206">
        <v>7.67</v>
      </c>
      <c r="T52" s="206">
        <v>0</v>
      </c>
      <c r="U52" s="206">
        <v>20.57</v>
      </c>
      <c r="V52" s="206">
        <v>5.35</v>
      </c>
      <c r="W52" s="206">
        <v>11.83</v>
      </c>
      <c r="X52" s="206">
        <v>43.47</v>
      </c>
      <c r="Y52" s="206">
        <v>0</v>
      </c>
      <c r="Z52" s="206">
        <v>37.31</v>
      </c>
      <c r="AA52" s="206">
        <v>26.58</v>
      </c>
      <c r="AB52" s="206">
        <v>0</v>
      </c>
      <c r="AC52" s="206">
        <v>9.49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58.05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4.6900000000000004</v>
      </c>
      <c r="L53" s="206">
        <v>206.99</v>
      </c>
      <c r="M53" s="206">
        <v>26.69</v>
      </c>
      <c r="N53" s="206">
        <v>34.380000000000003</v>
      </c>
      <c r="O53" s="206">
        <v>0</v>
      </c>
      <c r="P53" s="206">
        <v>30.01</v>
      </c>
      <c r="Q53" s="206">
        <v>0</v>
      </c>
      <c r="R53" s="206">
        <v>12.3</v>
      </c>
      <c r="S53" s="206">
        <v>0</v>
      </c>
      <c r="T53" s="206">
        <v>0</v>
      </c>
      <c r="U53" s="206">
        <v>20.57</v>
      </c>
      <c r="V53" s="206">
        <v>5.35</v>
      </c>
      <c r="W53" s="206">
        <v>11.83</v>
      </c>
      <c r="X53" s="206">
        <v>43.47</v>
      </c>
      <c r="Y53" s="206">
        <v>0</v>
      </c>
      <c r="Z53" s="206">
        <v>37.31</v>
      </c>
      <c r="AA53" s="206">
        <v>26.58</v>
      </c>
      <c r="AB53" s="206">
        <v>0</v>
      </c>
      <c r="AC53" s="206">
        <v>9.49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58.05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4.6900000000000004</v>
      </c>
      <c r="L54" s="206">
        <v>206.99</v>
      </c>
      <c r="M54" s="206">
        <v>26.69</v>
      </c>
      <c r="N54" s="206">
        <v>34.380000000000003</v>
      </c>
      <c r="O54" s="206">
        <v>0</v>
      </c>
      <c r="P54" s="206">
        <v>30.01</v>
      </c>
      <c r="Q54" s="206">
        <v>0</v>
      </c>
      <c r="R54" s="206">
        <v>12.3</v>
      </c>
      <c r="S54" s="206">
        <v>0</v>
      </c>
      <c r="T54" s="206">
        <v>0</v>
      </c>
      <c r="U54" s="206">
        <v>20.57</v>
      </c>
      <c r="V54" s="206">
        <v>5.35</v>
      </c>
      <c r="W54" s="206">
        <v>11.83</v>
      </c>
      <c r="X54" s="206">
        <v>43.47</v>
      </c>
      <c r="Y54" s="206">
        <v>0</v>
      </c>
      <c r="Z54" s="206">
        <v>8.3000000000000007</v>
      </c>
      <c r="AA54" s="206">
        <v>26.58</v>
      </c>
      <c r="AB54" s="206">
        <v>0</v>
      </c>
      <c r="AC54" s="206">
        <v>9.49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58.05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4.6900000000000004</v>
      </c>
      <c r="L55" s="206">
        <v>205.54</v>
      </c>
      <c r="M55" s="206">
        <v>26.69</v>
      </c>
      <c r="N55" s="206">
        <v>34.380000000000003</v>
      </c>
      <c r="O55" s="206">
        <v>0</v>
      </c>
      <c r="P55" s="206">
        <v>30.01</v>
      </c>
      <c r="Q55" s="206">
        <v>0</v>
      </c>
      <c r="R55" s="206">
        <v>12.3</v>
      </c>
      <c r="S55" s="206">
        <v>3.81</v>
      </c>
      <c r="T55" s="206">
        <v>0</v>
      </c>
      <c r="U55" s="206">
        <v>20.57</v>
      </c>
      <c r="V55" s="206">
        <v>5.35</v>
      </c>
      <c r="W55" s="206">
        <v>1.84</v>
      </c>
      <c r="X55" s="206">
        <v>11.08</v>
      </c>
      <c r="Y55" s="206">
        <v>0</v>
      </c>
      <c r="Z55" s="206">
        <v>8.3000000000000007</v>
      </c>
      <c r="AA55" s="206">
        <v>8.31</v>
      </c>
      <c r="AB55" s="206">
        <v>0</v>
      </c>
      <c r="AC55" s="206">
        <v>9.49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58.05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4.6900000000000004</v>
      </c>
      <c r="L56" s="206">
        <v>206.69</v>
      </c>
      <c r="M56" s="206">
        <v>26.69</v>
      </c>
      <c r="N56" s="206">
        <v>34.380000000000003</v>
      </c>
      <c r="O56" s="206">
        <v>0</v>
      </c>
      <c r="P56" s="206">
        <v>30.01</v>
      </c>
      <c r="Q56" s="206">
        <v>0</v>
      </c>
      <c r="R56" s="206">
        <v>5.22</v>
      </c>
      <c r="S56" s="206">
        <v>3.81</v>
      </c>
      <c r="T56" s="206">
        <v>0</v>
      </c>
      <c r="U56" s="206">
        <v>20.57</v>
      </c>
      <c r="V56" s="206">
        <v>5.35</v>
      </c>
      <c r="W56" s="206">
        <v>1.84</v>
      </c>
      <c r="X56" s="206">
        <v>11.08</v>
      </c>
      <c r="Y56" s="206">
        <v>0</v>
      </c>
      <c r="Z56" s="206">
        <v>8.3000000000000007</v>
      </c>
      <c r="AA56" s="206">
        <v>8.31</v>
      </c>
      <c r="AB56" s="206">
        <v>0</v>
      </c>
      <c r="AC56" s="206">
        <v>9.49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58.05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4.6900000000000004</v>
      </c>
      <c r="L57" s="206">
        <v>206.54</v>
      </c>
      <c r="M57" s="206">
        <v>26.69</v>
      </c>
      <c r="N57" s="206">
        <v>34.380000000000003</v>
      </c>
      <c r="O57" s="206">
        <v>0</v>
      </c>
      <c r="P57" s="206">
        <v>30.01</v>
      </c>
      <c r="Q57" s="206">
        <v>0</v>
      </c>
      <c r="R57" s="206">
        <v>0</v>
      </c>
      <c r="S57" s="206">
        <v>3.81</v>
      </c>
      <c r="T57" s="206">
        <v>0</v>
      </c>
      <c r="U57" s="206">
        <v>20.57</v>
      </c>
      <c r="V57" s="206">
        <v>5.35</v>
      </c>
      <c r="W57" s="206">
        <v>1.84</v>
      </c>
      <c r="X57" s="206">
        <v>11.08</v>
      </c>
      <c r="Y57" s="206">
        <v>0</v>
      </c>
      <c r="Z57" s="206">
        <v>8.3000000000000007</v>
      </c>
      <c r="AA57" s="206">
        <v>8.31</v>
      </c>
      <c r="AB57" s="206">
        <v>0</v>
      </c>
      <c r="AC57" s="206">
        <v>9.49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58.05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4.6900000000000004</v>
      </c>
      <c r="L58" s="206">
        <v>206.59</v>
      </c>
      <c r="M58" s="206">
        <v>26.69</v>
      </c>
      <c r="N58" s="206">
        <v>34.380000000000003</v>
      </c>
      <c r="O58" s="206">
        <v>0</v>
      </c>
      <c r="P58" s="206">
        <v>30.01</v>
      </c>
      <c r="Q58" s="206">
        <v>0</v>
      </c>
      <c r="R58" s="206">
        <v>12.3</v>
      </c>
      <c r="S58" s="206">
        <v>3.81</v>
      </c>
      <c r="T58" s="206">
        <v>0</v>
      </c>
      <c r="U58" s="206">
        <v>20.57</v>
      </c>
      <c r="V58" s="206">
        <v>5.35</v>
      </c>
      <c r="W58" s="206">
        <v>1.84</v>
      </c>
      <c r="X58" s="206">
        <v>24.02</v>
      </c>
      <c r="Y58" s="206">
        <v>0</v>
      </c>
      <c r="Z58" s="206">
        <v>8.3000000000000007</v>
      </c>
      <c r="AA58" s="206">
        <v>8.31</v>
      </c>
      <c r="AB58" s="206">
        <v>0</v>
      </c>
      <c r="AC58" s="206">
        <v>9.49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58.05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206.59</v>
      </c>
      <c r="M59" s="206">
        <v>26.69</v>
      </c>
      <c r="N59" s="206">
        <v>34.380000000000003</v>
      </c>
      <c r="O59" s="206">
        <v>0</v>
      </c>
      <c r="P59" s="206">
        <v>30.01</v>
      </c>
      <c r="Q59" s="206">
        <v>0</v>
      </c>
      <c r="R59" s="206">
        <v>12.3</v>
      </c>
      <c r="S59" s="206">
        <v>1.81</v>
      </c>
      <c r="T59" s="206">
        <v>0</v>
      </c>
      <c r="U59" s="206">
        <v>20.57</v>
      </c>
      <c r="V59" s="206">
        <v>5.35</v>
      </c>
      <c r="W59" s="206">
        <v>1.84</v>
      </c>
      <c r="X59" s="206">
        <v>42.82</v>
      </c>
      <c r="Y59" s="206">
        <v>0</v>
      </c>
      <c r="Z59" s="206">
        <v>8.3000000000000007</v>
      </c>
      <c r="AA59" s="206">
        <v>8.31</v>
      </c>
      <c r="AB59" s="206">
        <v>0</v>
      </c>
      <c r="AC59" s="206">
        <v>9.49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58.05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206.59</v>
      </c>
      <c r="M60" s="206">
        <v>26.69</v>
      </c>
      <c r="N60" s="206">
        <v>34.380000000000003</v>
      </c>
      <c r="O60" s="206">
        <v>0</v>
      </c>
      <c r="P60" s="206">
        <v>30.01</v>
      </c>
      <c r="Q60" s="206">
        <v>0</v>
      </c>
      <c r="R60" s="206">
        <v>12.3</v>
      </c>
      <c r="S60" s="206">
        <v>1.81</v>
      </c>
      <c r="T60" s="206">
        <v>0</v>
      </c>
      <c r="U60" s="206">
        <v>20.57</v>
      </c>
      <c r="V60" s="206">
        <v>5.35</v>
      </c>
      <c r="W60" s="206">
        <v>11.83</v>
      </c>
      <c r="X60" s="206">
        <v>43.47</v>
      </c>
      <c r="Y60" s="206">
        <v>0</v>
      </c>
      <c r="Z60" s="206">
        <v>8.3000000000000007</v>
      </c>
      <c r="AA60" s="206">
        <v>8.31</v>
      </c>
      <c r="AB60" s="206">
        <v>0</v>
      </c>
      <c r="AC60" s="206">
        <v>9.49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58.05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4.6900000000000004</v>
      </c>
      <c r="L61" s="206">
        <v>206.59</v>
      </c>
      <c r="M61" s="206">
        <v>26.11</v>
      </c>
      <c r="N61" s="206">
        <v>34.380000000000003</v>
      </c>
      <c r="O61" s="206">
        <v>0</v>
      </c>
      <c r="P61" s="206">
        <v>30.01</v>
      </c>
      <c r="Q61" s="206">
        <v>0</v>
      </c>
      <c r="R61" s="206">
        <v>12.3</v>
      </c>
      <c r="S61" s="206">
        <v>3.81</v>
      </c>
      <c r="T61" s="206">
        <v>0</v>
      </c>
      <c r="U61" s="206">
        <v>20.57</v>
      </c>
      <c r="V61" s="206">
        <v>5.35</v>
      </c>
      <c r="W61" s="206">
        <v>11.83</v>
      </c>
      <c r="X61" s="206">
        <v>43.47</v>
      </c>
      <c r="Y61" s="206">
        <v>0</v>
      </c>
      <c r="Z61" s="206">
        <v>8.3000000000000007</v>
      </c>
      <c r="AA61" s="206">
        <v>26.58</v>
      </c>
      <c r="AB61" s="206">
        <v>0</v>
      </c>
      <c r="AC61" s="206">
        <v>9.49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58.05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4.6900000000000004</v>
      </c>
      <c r="L62" s="206">
        <v>206.59</v>
      </c>
      <c r="M62" s="206">
        <v>26.11</v>
      </c>
      <c r="N62" s="206">
        <v>34.380000000000003</v>
      </c>
      <c r="O62" s="206">
        <v>0</v>
      </c>
      <c r="P62" s="206">
        <v>30.01</v>
      </c>
      <c r="Q62" s="206">
        <v>0</v>
      </c>
      <c r="R62" s="206">
        <v>12.3</v>
      </c>
      <c r="S62" s="206">
        <v>3.81</v>
      </c>
      <c r="T62" s="206">
        <v>0</v>
      </c>
      <c r="U62" s="206">
        <v>20.57</v>
      </c>
      <c r="V62" s="206">
        <v>5.35</v>
      </c>
      <c r="W62" s="206">
        <v>11.83</v>
      </c>
      <c r="X62" s="206">
        <v>43.47</v>
      </c>
      <c r="Y62" s="206">
        <v>0</v>
      </c>
      <c r="Z62" s="206">
        <v>37.31</v>
      </c>
      <c r="AA62" s="206">
        <v>26.58</v>
      </c>
      <c r="AB62" s="206">
        <v>0</v>
      </c>
      <c r="AC62" s="206">
        <v>9.49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58.05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4.7</v>
      </c>
      <c r="L63" s="206">
        <v>207.64</v>
      </c>
      <c r="M63" s="206">
        <v>26.69</v>
      </c>
      <c r="N63" s="206">
        <v>34.380000000000003</v>
      </c>
      <c r="O63" s="206">
        <v>0</v>
      </c>
      <c r="P63" s="206">
        <v>30.01</v>
      </c>
      <c r="Q63" s="206">
        <v>0</v>
      </c>
      <c r="R63" s="206">
        <v>12.3</v>
      </c>
      <c r="S63" s="206">
        <v>3.83</v>
      </c>
      <c r="T63" s="206">
        <v>0</v>
      </c>
      <c r="U63" s="206">
        <v>20.57</v>
      </c>
      <c r="V63" s="206">
        <v>5.07</v>
      </c>
      <c r="W63" s="206">
        <v>11.83</v>
      </c>
      <c r="X63" s="206">
        <v>43.47</v>
      </c>
      <c r="Y63" s="206">
        <v>0</v>
      </c>
      <c r="Z63" s="206">
        <v>37.31</v>
      </c>
      <c r="AA63" s="206">
        <v>26.58</v>
      </c>
      <c r="AB63" s="206">
        <v>0</v>
      </c>
      <c r="AC63" s="206">
        <v>9.49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58.05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4.7</v>
      </c>
      <c r="L64" s="206">
        <v>207.64</v>
      </c>
      <c r="M64" s="206">
        <v>26.69</v>
      </c>
      <c r="N64" s="206">
        <v>34.380000000000003</v>
      </c>
      <c r="O64" s="206">
        <v>0</v>
      </c>
      <c r="P64" s="206">
        <v>30.01</v>
      </c>
      <c r="Q64" s="206">
        <v>0</v>
      </c>
      <c r="R64" s="206">
        <v>12.3</v>
      </c>
      <c r="S64" s="206">
        <v>3.83</v>
      </c>
      <c r="T64" s="206">
        <v>0</v>
      </c>
      <c r="U64" s="206">
        <v>20.57</v>
      </c>
      <c r="V64" s="206">
        <v>5.0599999999999996</v>
      </c>
      <c r="W64" s="206">
        <v>11.83</v>
      </c>
      <c r="X64" s="206">
        <v>43.47</v>
      </c>
      <c r="Y64" s="206">
        <v>0</v>
      </c>
      <c r="Z64" s="206">
        <v>37.31</v>
      </c>
      <c r="AA64" s="206">
        <v>26.58</v>
      </c>
      <c r="AB64" s="206">
        <v>0</v>
      </c>
      <c r="AC64" s="206">
        <v>9.49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58.05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207.64</v>
      </c>
      <c r="M65" s="206">
        <v>26.69</v>
      </c>
      <c r="N65" s="206">
        <v>34.380000000000003</v>
      </c>
      <c r="O65" s="206">
        <v>0</v>
      </c>
      <c r="P65" s="206">
        <v>30.01</v>
      </c>
      <c r="Q65" s="206">
        <v>0</v>
      </c>
      <c r="R65" s="206">
        <v>12.3</v>
      </c>
      <c r="S65" s="206">
        <v>3.83</v>
      </c>
      <c r="T65" s="206">
        <v>0</v>
      </c>
      <c r="U65" s="206">
        <v>20.57</v>
      </c>
      <c r="V65" s="206">
        <v>5.24</v>
      </c>
      <c r="W65" s="206">
        <v>11.83</v>
      </c>
      <c r="X65" s="206">
        <v>43.47</v>
      </c>
      <c r="Y65" s="206">
        <v>0</v>
      </c>
      <c r="Z65" s="206">
        <v>37.31</v>
      </c>
      <c r="AA65" s="206">
        <v>26.58</v>
      </c>
      <c r="AB65" s="206">
        <v>0</v>
      </c>
      <c r="AC65" s="206">
        <v>9.49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58.05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207.64</v>
      </c>
      <c r="M66" s="206">
        <v>26.69</v>
      </c>
      <c r="N66" s="206">
        <v>34.380000000000003</v>
      </c>
      <c r="O66" s="206">
        <v>0</v>
      </c>
      <c r="P66" s="206">
        <v>30.01</v>
      </c>
      <c r="Q66" s="206">
        <v>0</v>
      </c>
      <c r="R66" s="206">
        <v>12.3</v>
      </c>
      <c r="S66" s="206">
        <v>3.83</v>
      </c>
      <c r="T66" s="206">
        <v>0</v>
      </c>
      <c r="U66" s="206">
        <v>20.57</v>
      </c>
      <c r="V66" s="206">
        <v>5.35</v>
      </c>
      <c r="W66" s="206">
        <v>11.83</v>
      </c>
      <c r="X66" s="206">
        <v>43.47</v>
      </c>
      <c r="Y66" s="206">
        <v>0</v>
      </c>
      <c r="Z66" s="206">
        <v>37.31</v>
      </c>
      <c r="AA66" s="206">
        <v>26.58</v>
      </c>
      <c r="AB66" s="206">
        <v>0</v>
      </c>
      <c r="AC66" s="206">
        <v>9.49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58.05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8.98</v>
      </c>
      <c r="L67" s="206">
        <v>207.73</v>
      </c>
      <c r="M67" s="206">
        <v>26.69</v>
      </c>
      <c r="N67" s="206">
        <v>34.380000000000003</v>
      </c>
      <c r="O67" s="206">
        <v>0</v>
      </c>
      <c r="P67" s="206">
        <v>30.01</v>
      </c>
      <c r="Q67" s="206">
        <v>0</v>
      </c>
      <c r="R67" s="206">
        <v>12.3</v>
      </c>
      <c r="S67" s="206">
        <v>7.67</v>
      </c>
      <c r="T67" s="206">
        <v>0</v>
      </c>
      <c r="U67" s="206">
        <v>20.57</v>
      </c>
      <c r="V67" s="206">
        <v>5.35</v>
      </c>
      <c r="W67" s="206">
        <v>11.83</v>
      </c>
      <c r="X67" s="206">
        <v>43.47</v>
      </c>
      <c r="Y67" s="206">
        <v>0</v>
      </c>
      <c r="Z67" s="206">
        <v>37.31</v>
      </c>
      <c r="AA67" s="206">
        <v>26.58</v>
      </c>
      <c r="AB67" s="206">
        <v>0</v>
      </c>
      <c r="AC67" s="206">
        <v>9.49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58.05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240.15</v>
      </c>
      <c r="M68" s="206">
        <v>26.69</v>
      </c>
      <c r="N68" s="206">
        <v>34.380000000000003</v>
      </c>
      <c r="O68" s="206">
        <v>0</v>
      </c>
      <c r="P68" s="206">
        <v>30.01</v>
      </c>
      <c r="Q68" s="206">
        <v>0</v>
      </c>
      <c r="R68" s="206">
        <v>12.3</v>
      </c>
      <c r="S68" s="206">
        <v>7.67</v>
      </c>
      <c r="T68" s="206">
        <v>0</v>
      </c>
      <c r="U68" s="206">
        <v>20.57</v>
      </c>
      <c r="V68" s="206">
        <v>5.35</v>
      </c>
      <c r="W68" s="206">
        <v>11.83</v>
      </c>
      <c r="X68" s="206">
        <v>43.47</v>
      </c>
      <c r="Y68" s="206">
        <v>0</v>
      </c>
      <c r="Z68" s="206">
        <v>37.31</v>
      </c>
      <c r="AA68" s="206">
        <v>26.58</v>
      </c>
      <c r="AB68" s="206">
        <v>0</v>
      </c>
      <c r="AC68" s="206">
        <v>9.49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58.05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259.36</v>
      </c>
      <c r="M69" s="206">
        <v>26.69</v>
      </c>
      <c r="N69" s="206">
        <v>34.380000000000003</v>
      </c>
      <c r="O69" s="206">
        <v>0</v>
      </c>
      <c r="P69" s="206">
        <v>28.14</v>
      </c>
      <c r="Q69" s="206">
        <v>0</v>
      </c>
      <c r="R69" s="206">
        <v>12.3</v>
      </c>
      <c r="S69" s="206">
        <v>7.67</v>
      </c>
      <c r="T69" s="206">
        <v>0</v>
      </c>
      <c r="U69" s="206">
        <v>20.57</v>
      </c>
      <c r="V69" s="206">
        <v>5.0599999999999996</v>
      </c>
      <c r="W69" s="206">
        <v>11.83</v>
      </c>
      <c r="X69" s="206">
        <v>43.47</v>
      </c>
      <c r="Y69" s="206">
        <v>0</v>
      </c>
      <c r="Z69" s="206">
        <v>37.31</v>
      </c>
      <c r="AA69" s="206">
        <v>26.58</v>
      </c>
      <c r="AB69" s="206">
        <v>0</v>
      </c>
      <c r="AC69" s="206">
        <v>9.49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58.05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288.18</v>
      </c>
      <c r="M70" s="206">
        <v>26.69</v>
      </c>
      <c r="N70" s="206">
        <v>34.380000000000003</v>
      </c>
      <c r="O70" s="206">
        <v>0</v>
      </c>
      <c r="P70" s="206">
        <v>28.14</v>
      </c>
      <c r="Q70" s="206">
        <v>0</v>
      </c>
      <c r="R70" s="206">
        <v>12.3</v>
      </c>
      <c r="S70" s="206">
        <v>7.67</v>
      </c>
      <c r="T70" s="206">
        <v>0</v>
      </c>
      <c r="U70" s="206">
        <v>20.57</v>
      </c>
      <c r="V70" s="206">
        <v>5.0599999999999996</v>
      </c>
      <c r="W70" s="206">
        <v>11.83</v>
      </c>
      <c r="X70" s="206">
        <v>43.47</v>
      </c>
      <c r="Y70" s="206">
        <v>0</v>
      </c>
      <c r="Z70" s="206">
        <v>37.31</v>
      </c>
      <c r="AA70" s="206">
        <v>26.58</v>
      </c>
      <c r="AB70" s="206">
        <v>0</v>
      </c>
      <c r="AC70" s="206">
        <v>9.49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58.05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288.18</v>
      </c>
      <c r="M71" s="206">
        <v>26.69</v>
      </c>
      <c r="N71" s="206">
        <v>34.380000000000003</v>
      </c>
      <c r="O71" s="206">
        <v>0</v>
      </c>
      <c r="P71" s="206">
        <v>28.14</v>
      </c>
      <c r="Q71" s="206">
        <v>0</v>
      </c>
      <c r="R71" s="206">
        <v>12.3</v>
      </c>
      <c r="S71" s="206">
        <v>7.67</v>
      </c>
      <c r="T71" s="206">
        <v>0</v>
      </c>
      <c r="U71" s="206">
        <v>20.57</v>
      </c>
      <c r="V71" s="206">
        <v>5.0599999999999996</v>
      </c>
      <c r="W71" s="206">
        <v>11.83</v>
      </c>
      <c r="X71" s="206">
        <v>43.47</v>
      </c>
      <c r="Y71" s="206">
        <v>0</v>
      </c>
      <c r="Z71" s="206">
        <v>37.31</v>
      </c>
      <c r="AA71" s="206">
        <v>26.58</v>
      </c>
      <c r="AB71" s="206">
        <v>0</v>
      </c>
      <c r="AC71" s="206">
        <v>9.49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58.05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20.2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326.60000000000002</v>
      </c>
      <c r="M72" s="206">
        <v>26.69</v>
      </c>
      <c r="N72" s="206">
        <v>34.380000000000003</v>
      </c>
      <c r="O72" s="206">
        <v>0</v>
      </c>
      <c r="P72" s="206">
        <v>28.14</v>
      </c>
      <c r="Q72" s="206">
        <v>0</v>
      </c>
      <c r="R72" s="206">
        <v>12.3</v>
      </c>
      <c r="S72" s="206">
        <v>7.67</v>
      </c>
      <c r="T72" s="206">
        <v>0</v>
      </c>
      <c r="U72" s="206">
        <v>20.57</v>
      </c>
      <c r="V72" s="206">
        <v>5.0599999999999996</v>
      </c>
      <c r="W72" s="206">
        <v>11.83</v>
      </c>
      <c r="X72" s="206">
        <v>43.47</v>
      </c>
      <c r="Y72" s="206">
        <v>0</v>
      </c>
      <c r="Z72" s="206">
        <v>37.31</v>
      </c>
      <c r="AA72" s="206">
        <v>26.58</v>
      </c>
      <c r="AB72" s="206">
        <v>0</v>
      </c>
      <c r="AC72" s="206">
        <v>9.49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58.05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11.2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297.77999999999997</v>
      </c>
      <c r="M73" s="206">
        <v>26.69</v>
      </c>
      <c r="N73" s="206">
        <v>34.380000000000003</v>
      </c>
      <c r="O73" s="206">
        <v>0</v>
      </c>
      <c r="P73" s="206">
        <v>28.14</v>
      </c>
      <c r="Q73" s="206">
        <v>0</v>
      </c>
      <c r="R73" s="206">
        <v>12.3</v>
      </c>
      <c r="S73" s="206">
        <v>7.67</v>
      </c>
      <c r="T73" s="206">
        <v>0</v>
      </c>
      <c r="U73" s="206">
        <v>20.57</v>
      </c>
      <c r="V73" s="206">
        <v>5.0599999999999996</v>
      </c>
      <c r="W73" s="206">
        <v>11.83</v>
      </c>
      <c r="X73" s="206">
        <v>43.47</v>
      </c>
      <c r="Y73" s="206">
        <v>0</v>
      </c>
      <c r="Z73" s="206">
        <v>37.31</v>
      </c>
      <c r="AA73" s="206">
        <v>26.58</v>
      </c>
      <c r="AB73" s="206">
        <v>0</v>
      </c>
      <c r="AC73" s="206">
        <v>9.49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58.05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297.77999999999997</v>
      </c>
      <c r="M74" s="206">
        <v>26.69</v>
      </c>
      <c r="N74" s="206">
        <v>34.380000000000003</v>
      </c>
      <c r="O74" s="206">
        <v>0</v>
      </c>
      <c r="P74" s="206">
        <v>28.14</v>
      </c>
      <c r="Q74" s="206">
        <v>0</v>
      </c>
      <c r="R74" s="206">
        <v>12.3</v>
      </c>
      <c r="S74" s="206">
        <v>7.67</v>
      </c>
      <c r="T74" s="206">
        <v>0</v>
      </c>
      <c r="U74" s="206">
        <v>20.57</v>
      </c>
      <c r="V74" s="206">
        <v>5.0599999999999996</v>
      </c>
      <c r="W74" s="206">
        <v>11.83</v>
      </c>
      <c r="X74" s="206">
        <v>43.47</v>
      </c>
      <c r="Y74" s="206">
        <v>0</v>
      </c>
      <c r="Z74" s="206">
        <v>37.31</v>
      </c>
      <c r="AA74" s="206">
        <v>26.58</v>
      </c>
      <c r="AB74" s="206">
        <v>0</v>
      </c>
      <c r="AC74" s="206">
        <v>9.49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58.05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3.5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317</v>
      </c>
      <c r="M75" s="206">
        <v>26.69</v>
      </c>
      <c r="N75" s="206">
        <v>34.380000000000003</v>
      </c>
      <c r="O75" s="206">
        <v>0</v>
      </c>
      <c r="P75" s="206">
        <v>29.08</v>
      </c>
      <c r="Q75" s="206">
        <v>0</v>
      </c>
      <c r="R75" s="206">
        <v>12.3</v>
      </c>
      <c r="S75" s="206">
        <v>7.67</v>
      </c>
      <c r="T75" s="206">
        <v>0</v>
      </c>
      <c r="U75" s="206">
        <v>20.57</v>
      </c>
      <c r="V75" s="206">
        <v>5.0599999999999996</v>
      </c>
      <c r="W75" s="206">
        <v>11.83</v>
      </c>
      <c r="X75" s="206">
        <v>43.47</v>
      </c>
      <c r="Y75" s="206">
        <v>0</v>
      </c>
      <c r="Z75" s="206">
        <v>37.31</v>
      </c>
      <c r="AA75" s="206">
        <v>26.58</v>
      </c>
      <c r="AB75" s="206">
        <v>0</v>
      </c>
      <c r="AC75" s="206">
        <v>9.49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58.71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336.21</v>
      </c>
      <c r="M76" s="206">
        <v>26.69</v>
      </c>
      <c r="N76" s="206">
        <v>34.380000000000003</v>
      </c>
      <c r="O76" s="206">
        <v>0</v>
      </c>
      <c r="P76" s="206">
        <v>30.01</v>
      </c>
      <c r="Q76" s="206">
        <v>0</v>
      </c>
      <c r="R76" s="206">
        <v>12.3</v>
      </c>
      <c r="S76" s="206">
        <v>7.67</v>
      </c>
      <c r="T76" s="206">
        <v>0</v>
      </c>
      <c r="U76" s="206">
        <v>20.57</v>
      </c>
      <c r="V76" s="206">
        <v>5.0599999999999996</v>
      </c>
      <c r="W76" s="206">
        <v>11.83</v>
      </c>
      <c r="X76" s="206">
        <v>43.47</v>
      </c>
      <c r="Y76" s="206">
        <v>0</v>
      </c>
      <c r="Z76" s="206">
        <v>37.31</v>
      </c>
      <c r="AA76" s="206">
        <v>26.58</v>
      </c>
      <c r="AB76" s="206">
        <v>0</v>
      </c>
      <c r="AC76" s="206">
        <v>9.49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58.71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355.42</v>
      </c>
      <c r="M77" s="206">
        <v>26.69</v>
      </c>
      <c r="N77" s="206">
        <v>34.380000000000003</v>
      </c>
      <c r="O77" s="206">
        <v>0</v>
      </c>
      <c r="P77" s="206">
        <v>30.01</v>
      </c>
      <c r="Q77" s="206">
        <v>0</v>
      </c>
      <c r="R77" s="206">
        <v>12.3</v>
      </c>
      <c r="S77" s="206">
        <v>7.72</v>
      </c>
      <c r="T77" s="206">
        <v>0</v>
      </c>
      <c r="U77" s="206">
        <v>20.57</v>
      </c>
      <c r="V77" s="206">
        <v>5.0599999999999996</v>
      </c>
      <c r="W77" s="206">
        <v>11.83</v>
      </c>
      <c r="X77" s="206">
        <v>43.47</v>
      </c>
      <c r="Y77" s="206">
        <v>0</v>
      </c>
      <c r="Z77" s="206">
        <v>37.31</v>
      </c>
      <c r="AA77" s="206">
        <v>26.58</v>
      </c>
      <c r="AB77" s="206">
        <v>0</v>
      </c>
      <c r="AC77" s="206">
        <v>9.49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58.71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366.95</v>
      </c>
      <c r="M78" s="206">
        <v>26.69</v>
      </c>
      <c r="N78" s="206">
        <v>34.380000000000003</v>
      </c>
      <c r="O78" s="206">
        <v>0</v>
      </c>
      <c r="P78" s="206">
        <v>30.01</v>
      </c>
      <c r="Q78" s="206">
        <v>0</v>
      </c>
      <c r="R78" s="206">
        <v>12.3</v>
      </c>
      <c r="S78" s="206">
        <v>7.67</v>
      </c>
      <c r="T78" s="206">
        <v>0</v>
      </c>
      <c r="U78" s="206">
        <v>20.57</v>
      </c>
      <c r="V78" s="206">
        <v>5.0599999999999996</v>
      </c>
      <c r="W78" s="206">
        <v>11.83</v>
      </c>
      <c r="X78" s="206">
        <v>43.47</v>
      </c>
      <c r="Y78" s="206">
        <v>0</v>
      </c>
      <c r="Z78" s="206">
        <v>37.31</v>
      </c>
      <c r="AA78" s="206">
        <v>26.58</v>
      </c>
      <c r="AB78" s="206">
        <v>0</v>
      </c>
      <c r="AC78" s="206">
        <v>9.49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58.71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9.35</v>
      </c>
      <c r="L79" s="206">
        <v>366.94</v>
      </c>
      <c r="M79" s="206">
        <v>26.69</v>
      </c>
      <c r="N79" s="206">
        <v>34.380000000000003</v>
      </c>
      <c r="O79" s="206">
        <v>0</v>
      </c>
      <c r="P79" s="206">
        <v>30.01</v>
      </c>
      <c r="Q79" s="206">
        <v>0</v>
      </c>
      <c r="R79" s="206">
        <v>12.3</v>
      </c>
      <c r="S79" s="206">
        <v>7.67</v>
      </c>
      <c r="T79" s="206">
        <v>0</v>
      </c>
      <c r="U79" s="206">
        <v>20.57</v>
      </c>
      <c r="V79" s="206">
        <v>5.0599999999999996</v>
      </c>
      <c r="W79" s="206">
        <v>11.83</v>
      </c>
      <c r="X79" s="206">
        <v>43.47</v>
      </c>
      <c r="Y79" s="206">
        <v>0</v>
      </c>
      <c r="Z79" s="206">
        <v>37.31</v>
      </c>
      <c r="AA79" s="206">
        <v>26.58</v>
      </c>
      <c r="AB79" s="206">
        <v>0</v>
      </c>
      <c r="AC79" s="206">
        <v>9.49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58.71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9.35</v>
      </c>
      <c r="L80" s="206">
        <v>366.94</v>
      </c>
      <c r="M80" s="206">
        <v>26.69</v>
      </c>
      <c r="N80" s="206">
        <v>34.380000000000003</v>
      </c>
      <c r="O80" s="206">
        <v>0</v>
      </c>
      <c r="P80" s="206">
        <v>30.01</v>
      </c>
      <c r="Q80" s="206">
        <v>0</v>
      </c>
      <c r="R80" s="206">
        <v>12.3</v>
      </c>
      <c r="S80" s="206">
        <v>7.67</v>
      </c>
      <c r="T80" s="206">
        <v>0</v>
      </c>
      <c r="U80" s="206">
        <v>20.57</v>
      </c>
      <c r="V80" s="206">
        <v>5.0599999999999996</v>
      </c>
      <c r="W80" s="206">
        <v>11.83</v>
      </c>
      <c r="X80" s="206">
        <v>43.47</v>
      </c>
      <c r="Y80" s="206">
        <v>0</v>
      </c>
      <c r="Z80" s="206">
        <v>37.31</v>
      </c>
      <c r="AA80" s="206">
        <v>26.58</v>
      </c>
      <c r="AB80" s="206">
        <v>0</v>
      </c>
      <c r="AC80" s="206">
        <v>9.49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58.71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366.94</v>
      </c>
      <c r="M81" s="206">
        <v>26.69</v>
      </c>
      <c r="N81" s="206">
        <v>34.380000000000003</v>
      </c>
      <c r="O81" s="206">
        <v>0</v>
      </c>
      <c r="P81" s="206">
        <v>30.01</v>
      </c>
      <c r="Q81" s="206">
        <v>0</v>
      </c>
      <c r="R81" s="206">
        <v>12.3</v>
      </c>
      <c r="S81" s="206">
        <v>7.67</v>
      </c>
      <c r="T81" s="206">
        <v>0</v>
      </c>
      <c r="U81" s="206">
        <v>20.57</v>
      </c>
      <c r="V81" s="206">
        <v>5.0599999999999996</v>
      </c>
      <c r="W81" s="206">
        <v>11.92</v>
      </c>
      <c r="X81" s="206">
        <v>43.47</v>
      </c>
      <c r="Y81" s="206">
        <v>0</v>
      </c>
      <c r="Z81" s="206">
        <v>37.31</v>
      </c>
      <c r="AA81" s="206">
        <v>26.58</v>
      </c>
      <c r="AB81" s="206">
        <v>0</v>
      </c>
      <c r="AC81" s="206">
        <v>9.49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58.71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366.94</v>
      </c>
      <c r="M82" s="206">
        <v>26.69</v>
      </c>
      <c r="N82" s="206">
        <v>34.380000000000003</v>
      </c>
      <c r="O82" s="206">
        <v>0</v>
      </c>
      <c r="P82" s="206">
        <v>30.01</v>
      </c>
      <c r="Q82" s="206">
        <v>0</v>
      </c>
      <c r="R82" s="206">
        <v>12.3</v>
      </c>
      <c r="S82" s="206">
        <v>7.67</v>
      </c>
      <c r="T82" s="206">
        <v>0</v>
      </c>
      <c r="U82" s="206">
        <v>20.57</v>
      </c>
      <c r="V82" s="206">
        <v>5.0599999999999996</v>
      </c>
      <c r="W82" s="206">
        <v>11.92</v>
      </c>
      <c r="X82" s="206">
        <v>43.47</v>
      </c>
      <c r="Y82" s="206">
        <v>0</v>
      </c>
      <c r="Z82" s="206">
        <v>37.31</v>
      </c>
      <c r="AA82" s="206">
        <v>26.58</v>
      </c>
      <c r="AB82" s="206">
        <v>0</v>
      </c>
      <c r="AC82" s="206">
        <v>9.49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58.71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366.94</v>
      </c>
      <c r="M83" s="206">
        <v>26.69</v>
      </c>
      <c r="N83" s="206">
        <v>34.380000000000003</v>
      </c>
      <c r="O83" s="206">
        <v>0</v>
      </c>
      <c r="P83" s="206">
        <v>30.01</v>
      </c>
      <c r="Q83" s="206">
        <v>0</v>
      </c>
      <c r="R83" s="206">
        <v>12.3</v>
      </c>
      <c r="S83" s="206">
        <v>7.67</v>
      </c>
      <c r="T83" s="206">
        <v>0</v>
      </c>
      <c r="U83" s="206">
        <v>20.57</v>
      </c>
      <c r="V83" s="206">
        <v>5.0599999999999996</v>
      </c>
      <c r="W83" s="206">
        <v>11.92</v>
      </c>
      <c r="X83" s="206">
        <v>43.47</v>
      </c>
      <c r="Y83" s="206">
        <v>0</v>
      </c>
      <c r="Z83" s="206">
        <v>37.31</v>
      </c>
      <c r="AA83" s="206">
        <v>26.58</v>
      </c>
      <c r="AB83" s="206">
        <v>0</v>
      </c>
      <c r="AC83" s="206">
        <v>9.49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366.94</v>
      </c>
      <c r="M84" s="206">
        <v>26.69</v>
      </c>
      <c r="N84" s="206">
        <v>34.380000000000003</v>
      </c>
      <c r="O84" s="206">
        <v>0</v>
      </c>
      <c r="P84" s="206">
        <v>30.01</v>
      </c>
      <c r="Q84" s="206">
        <v>0</v>
      </c>
      <c r="R84" s="206">
        <v>12.3</v>
      </c>
      <c r="S84" s="206">
        <v>7.67</v>
      </c>
      <c r="T84" s="206">
        <v>0</v>
      </c>
      <c r="U84" s="206">
        <v>20.57</v>
      </c>
      <c r="V84" s="206">
        <v>5.0599999999999996</v>
      </c>
      <c r="W84" s="206">
        <v>11.92</v>
      </c>
      <c r="X84" s="206">
        <v>43.47</v>
      </c>
      <c r="Y84" s="206">
        <v>0</v>
      </c>
      <c r="Z84" s="206">
        <v>37.31</v>
      </c>
      <c r="AA84" s="206">
        <v>26.58</v>
      </c>
      <c r="AB84" s="206">
        <v>0</v>
      </c>
      <c r="AC84" s="206">
        <v>9.49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366.94</v>
      </c>
      <c r="M85" s="206">
        <v>26.69</v>
      </c>
      <c r="N85" s="206">
        <v>34.380000000000003</v>
      </c>
      <c r="O85" s="206">
        <v>0</v>
      </c>
      <c r="P85" s="206">
        <v>30.01</v>
      </c>
      <c r="Q85" s="206">
        <v>0</v>
      </c>
      <c r="R85" s="206">
        <v>12.3</v>
      </c>
      <c r="S85" s="206">
        <v>7.67</v>
      </c>
      <c r="T85" s="206">
        <v>0</v>
      </c>
      <c r="U85" s="206">
        <v>20.57</v>
      </c>
      <c r="V85" s="206">
        <v>5.0599999999999996</v>
      </c>
      <c r="W85" s="206">
        <v>11.92</v>
      </c>
      <c r="X85" s="206">
        <v>43.47</v>
      </c>
      <c r="Y85" s="206">
        <v>0</v>
      </c>
      <c r="Z85" s="206">
        <v>37.31</v>
      </c>
      <c r="AA85" s="206">
        <v>26.58</v>
      </c>
      <c r="AB85" s="206">
        <v>0</v>
      </c>
      <c r="AC85" s="206">
        <v>9.49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366.94</v>
      </c>
      <c r="M86" s="206">
        <v>26.69</v>
      </c>
      <c r="N86" s="206">
        <v>34.380000000000003</v>
      </c>
      <c r="O86" s="206">
        <v>0</v>
      </c>
      <c r="P86" s="206">
        <v>30.01</v>
      </c>
      <c r="Q86" s="206">
        <v>0</v>
      </c>
      <c r="R86" s="206">
        <v>12.3</v>
      </c>
      <c r="S86" s="206">
        <v>7.67</v>
      </c>
      <c r="T86" s="206">
        <v>0</v>
      </c>
      <c r="U86" s="206">
        <v>20.57</v>
      </c>
      <c r="V86" s="206">
        <v>5.0599999999999996</v>
      </c>
      <c r="W86" s="206">
        <v>11.92</v>
      </c>
      <c r="X86" s="206">
        <v>43.47</v>
      </c>
      <c r="Y86" s="206">
        <v>0</v>
      </c>
      <c r="Z86" s="206">
        <v>37.31</v>
      </c>
      <c r="AA86" s="206">
        <v>26.58</v>
      </c>
      <c r="AB86" s="206">
        <v>0</v>
      </c>
      <c r="AC86" s="206">
        <v>9.49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366.94</v>
      </c>
      <c r="M87" s="206">
        <v>26.69</v>
      </c>
      <c r="N87" s="206">
        <v>34.380000000000003</v>
      </c>
      <c r="O87" s="206">
        <v>0</v>
      </c>
      <c r="P87" s="206">
        <v>30.01</v>
      </c>
      <c r="Q87" s="206">
        <v>0</v>
      </c>
      <c r="R87" s="206">
        <v>12.3</v>
      </c>
      <c r="S87" s="206">
        <v>7.67</v>
      </c>
      <c r="T87" s="206">
        <v>0</v>
      </c>
      <c r="U87" s="206">
        <v>20.57</v>
      </c>
      <c r="V87" s="206">
        <v>5.0599999999999996</v>
      </c>
      <c r="W87" s="206">
        <v>11.92</v>
      </c>
      <c r="X87" s="206">
        <v>43.47</v>
      </c>
      <c r="Y87" s="206">
        <v>0</v>
      </c>
      <c r="Z87" s="206">
        <v>37.31</v>
      </c>
      <c r="AA87" s="206">
        <v>26.58</v>
      </c>
      <c r="AB87" s="206">
        <v>0</v>
      </c>
      <c r="AC87" s="206">
        <v>9.49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366.94</v>
      </c>
      <c r="M88" s="206">
        <v>26.69</v>
      </c>
      <c r="N88" s="206">
        <v>34.380000000000003</v>
      </c>
      <c r="O88" s="206">
        <v>0</v>
      </c>
      <c r="P88" s="206">
        <v>30.01</v>
      </c>
      <c r="Q88" s="206">
        <v>0</v>
      </c>
      <c r="R88" s="206">
        <v>12.3</v>
      </c>
      <c r="S88" s="206">
        <v>7.67</v>
      </c>
      <c r="T88" s="206">
        <v>0</v>
      </c>
      <c r="U88" s="206">
        <v>20.57</v>
      </c>
      <c r="V88" s="206">
        <v>5.0599999999999996</v>
      </c>
      <c r="W88" s="206">
        <v>11.92</v>
      </c>
      <c r="X88" s="206">
        <v>43.47</v>
      </c>
      <c r="Y88" s="206">
        <v>0</v>
      </c>
      <c r="Z88" s="206">
        <v>37.31</v>
      </c>
      <c r="AA88" s="206">
        <v>26.58</v>
      </c>
      <c r="AB88" s="206">
        <v>0</v>
      </c>
      <c r="AC88" s="206">
        <v>9.49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366.94</v>
      </c>
      <c r="M89" s="206">
        <v>26.69</v>
      </c>
      <c r="N89" s="206">
        <v>34.380000000000003</v>
      </c>
      <c r="O89" s="206">
        <v>0</v>
      </c>
      <c r="P89" s="206">
        <v>30.01</v>
      </c>
      <c r="Q89" s="206">
        <v>0</v>
      </c>
      <c r="R89" s="206">
        <v>12.3</v>
      </c>
      <c r="S89" s="206">
        <v>7.67</v>
      </c>
      <c r="T89" s="206">
        <v>0</v>
      </c>
      <c r="U89" s="206">
        <v>20.57</v>
      </c>
      <c r="V89" s="206">
        <v>5.0599999999999996</v>
      </c>
      <c r="W89" s="206">
        <v>11.92</v>
      </c>
      <c r="X89" s="206">
        <v>43.47</v>
      </c>
      <c r="Y89" s="206">
        <v>0</v>
      </c>
      <c r="Z89" s="206">
        <v>37.31</v>
      </c>
      <c r="AA89" s="206">
        <v>26.58</v>
      </c>
      <c r="AB89" s="206">
        <v>0</v>
      </c>
      <c r="AC89" s="206">
        <v>9.49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366.94</v>
      </c>
      <c r="M90" s="206">
        <v>26.69</v>
      </c>
      <c r="N90" s="206">
        <v>34.380000000000003</v>
      </c>
      <c r="O90" s="206">
        <v>0</v>
      </c>
      <c r="P90" s="206">
        <v>30.01</v>
      </c>
      <c r="Q90" s="206">
        <v>0</v>
      </c>
      <c r="R90" s="206">
        <v>12.3</v>
      </c>
      <c r="S90" s="206">
        <v>7.67</v>
      </c>
      <c r="T90" s="206">
        <v>0</v>
      </c>
      <c r="U90" s="206">
        <v>20.57</v>
      </c>
      <c r="V90" s="206">
        <v>5.0599999999999996</v>
      </c>
      <c r="W90" s="206">
        <v>11.92</v>
      </c>
      <c r="X90" s="206">
        <v>43.47</v>
      </c>
      <c r="Y90" s="206">
        <v>0</v>
      </c>
      <c r="Z90" s="206">
        <v>37.31</v>
      </c>
      <c r="AA90" s="206">
        <v>26.58</v>
      </c>
      <c r="AB90" s="206">
        <v>0</v>
      </c>
      <c r="AC90" s="206">
        <v>9.49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8.8699999999999992</v>
      </c>
      <c r="L91" s="206">
        <v>366.94</v>
      </c>
      <c r="M91" s="206">
        <v>26.69</v>
      </c>
      <c r="N91" s="206">
        <v>34.380000000000003</v>
      </c>
      <c r="O91" s="206">
        <v>0</v>
      </c>
      <c r="P91" s="206">
        <v>30.01</v>
      </c>
      <c r="Q91" s="206">
        <v>0</v>
      </c>
      <c r="R91" s="206">
        <v>12.3</v>
      </c>
      <c r="S91" s="206">
        <v>7.67</v>
      </c>
      <c r="T91" s="206">
        <v>0</v>
      </c>
      <c r="U91" s="206">
        <v>20.57</v>
      </c>
      <c r="V91" s="206">
        <v>5.0599999999999996</v>
      </c>
      <c r="W91" s="206">
        <v>11.92</v>
      </c>
      <c r="X91" s="206">
        <v>43.47</v>
      </c>
      <c r="Y91" s="206">
        <v>0</v>
      </c>
      <c r="Z91" s="206">
        <v>37.31</v>
      </c>
      <c r="AA91" s="206">
        <v>26.58</v>
      </c>
      <c r="AB91" s="206">
        <v>0</v>
      </c>
      <c r="AC91" s="206">
        <v>9.49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28.28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8.98</v>
      </c>
      <c r="L92" s="206">
        <v>366.94</v>
      </c>
      <c r="M92" s="206">
        <v>26.69</v>
      </c>
      <c r="N92" s="206">
        <v>34.380000000000003</v>
      </c>
      <c r="O92" s="206">
        <v>0</v>
      </c>
      <c r="P92" s="206">
        <v>30.01</v>
      </c>
      <c r="Q92" s="206">
        <v>0</v>
      </c>
      <c r="R92" s="206">
        <v>12.3</v>
      </c>
      <c r="S92" s="206">
        <v>7.67</v>
      </c>
      <c r="T92" s="206">
        <v>0</v>
      </c>
      <c r="U92" s="206">
        <v>20.57</v>
      </c>
      <c r="V92" s="206">
        <v>5.0599999999999996</v>
      </c>
      <c r="W92" s="206">
        <v>11.92</v>
      </c>
      <c r="X92" s="206">
        <v>43.47</v>
      </c>
      <c r="Y92" s="206">
        <v>0</v>
      </c>
      <c r="Z92" s="206">
        <v>37.31</v>
      </c>
      <c r="AA92" s="206">
        <v>26.58</v>
      </c>
      <c r="AB92" s="206">
        <v>0</v>
      </c>
      <c r="AC92" s="206">
        <v>9.49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8.98</v>
      </c>
      <c r="L93" s="206">
        <v>366.94</v>
      </c>
      <c r="M93" s="206">
        <v>26.69</v>
      </c>
      <c r="N93" s="206">
        <v>34.380000000000003</v>
      </c>
      <c r="O93" s="206">
        <v>0</v>
      </c>
      <c r="P93" s="206">
        <v>30.01</v>
      </c>
      <c r="Q93" s="206">
        <v>0</v>
      </c>
      <c r="R93" s="206">
        <v>12.3</v>
      </c>
      <c r="S93" s="206">
        <v>7.67</v>
      </c>
      <c r="T93" s="206">
        <v>0</v>
      </c>
      <c r="U93" s="206">
        <v>20.57</v>
      </c>
      <c r="V93" s="206">
        <v>5.0599999999999996</v>
      </c>
      <c r="W93" s="206">
        <v>11.92</v>
      </c>
      <c r="X93" s="206">
        <v>43.47</v>
      </c>
      <c r="Y93" s="206">
        <v>0</v>
      </c>
      <c r="Z93" s="206">
        <v>37.31</v>
      </c>
      <c r="AA93" s="206">
        <v>26.58</v>
      </c>
      <c r="AB93" s="206">
        <v>0</v>
      </c>
      <c r="AC93" s="206">
        <v>9.49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8.98</v>
      </c>
      <c r="L94" s="206">
        <v>316.99</v>
      </c>
      <c r="M94" s="206">
        <v>26.69</v>
      </c>
      <c r="N94" s="206">
        <v>34.380000000000003</v>
      </c>
      <c r="O94" s="206">
        <v>0</v>
      </c>
      <c r="P94" s="206">
        <v>30.01</v>
      </c>
      <c r="Q94" s="206">
        <v>0</v>
      </c>
      <c r="R94" s="206">
        <v>12.3</v>
      </c>
      <c r="S94" s="206">
        <v>7.67</v>
      </c>
      <c r="T94" s="206">
        <v>0</v>
      </c>
      <c r="U94" s="206">
        <v>20.57</v>
      </c>
      <c r="V94" s="206">
        <v>5.0599999999999996</v>
      </c>
      <c r="W94" s="206">
        <v>11.92</v>
      </c>
      <c r="X94" s="206">
        <v>43.47</v>
      </c>
      <c r="Y94" s="206">
        <v>0</v>
      </c>
      <c r="Z94" s="206">
        <v>37.31</v>
      </c>
      <c r="AA94" s="206">
        <v>26.58</v>
      </c>
      <c r="AB94" s="206">
        <v>0</v>
      </c>
      <c r="AC94" s="206">
        <v>9.49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8.98</v>
      </c>
      <c r="L95" s="206">
        <v>268.97000000000003</v>
      </c>
      <c r="M95" s="206">
        <v>26.69</v>
      </c>
      <c r="N95" s="206">
        <v>34.380000000000003</v>
      </c>
      <c r="O95" s="206">
        <v>0</v>
      </c>
      <c r="P95" s="206">
        <v>30.01</v>
      </c>
      <c r="Q95" s="206">
        <v>0</v>
      </c>
      <c r="R95" s="206">
        <v>12.3</v>
      </c>
      <c r="S95" s="206">
        <v>7.67</v>
      </c>
      <c r="T95" s="206">
        <v>0</v>
      </c>
      <c r="U95" s="206">
        <v>20.57</v>
      </c>
      <c r="V95" s="206">
        <v>5.0599999999999996</v>
      </c>
      <c r="W95" s="206">
        <v>11.92</v>
      </c>
      <c r="X95" s="206">
        <v>43.47</v>
      </c>
      <c r="Y95" s="206">
        <v>0</v>
      </c>
      <c r="Z95" s="206">
        <v>37.31</v>
      </c>
      <c r="AA95" s="206">
        <v>26.58</v>
      </c>
      <c r="AB95" s="206">
        <v>0</v>
      </c>
      <c r="AC95" s="206">
        <v>9.49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8.98</v>
      </c>
      <c r="L96" s="206">
        <v>222.29</v>
      </c>
      <c r="M96" s="206">
        <v>26.69</v>
      </c>
      <c r="N96" s="206">
        <v>34.380000000000003</v>
      </c>
      <c r="O96" s="206">
        <v>0</v>
      </c>
      <c r="P96" s="206">
        <v>30.01</v>
      </c>
      <c r="Q96" s="206">
        <v>0</v>
      </c>
      <c r="R96" s="206">
        <v>12.3</v>
      </c>
      <c r="S96" s="206">
        <v>7.67</v>
      </c>
      <c r="T96" s="206">
        <v>0</v>
      </c>
      <c r="U96" s="206">
        <v>20.57</v>
      </c>
      <c r="V96" s="206">
        <v>5.0599999999999996</v>
      </c>
      <c r="W96" s="206">
        <v>11.92</v>
      </c>
      <c r="X96" s="206">
        <v>43.47</v>
      </c>
      <c r="Y96" s="206">
        <v>0</v>
      </c>
      <c r="Z96" s="206">
        <v>37.31</v>
      </c>
      <c r="AA96" s="206">
        <v>26.58</v>
      </c>
      <c r="AB96" s="206">
        <v>0</v>
      </c>
      <c r="AC96" s="206">
        <v>9.49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8.98</v>
      </c>
      <c r="L97" s="206">
        <v>249.5</v>
      </c>
      <c r="M97" s="206">
        <v>26.69</v>
      </c>
      <c r="N97" s="206">
        <v>34.380000000000003</v>
      </c>
      <c r="O97" s="206">
        <v>0</v>
      </c>
      <c r="P97" s="206">
        <v>30.01</v>
      </c>
      <c r="Q97" s="206">
        <v>0</v>
      </c>
      <c r="R97" s="206">
        <v>12.3</v>
      </c>
      <c r="S97" s="206">
        <v>7.67</v>
      </c>
      <c r="T97" s="206">
        <v>0</v>
      </c>
      <c r="U97" s="206">
        <v>20.57</v>
      </c>
      <c r="V97" s="206">
        <v>5.0599999999999996</v>
      </c>
      <c r="W97" s="206">
        <v>11.92</v>
      </c>
      <c r="X97" s="206">
        <v>43.47</v>
      </c>
      <c r="Y97" s="206">
        <v>0</v>
      </c>
      <c r="Z97" s="206">
        <v>37.31</v>
      </c>
      <c r="AA97" s="206">
        <v>26.58</v>
      </c>
      <c r="AB97" s="206">
        <v>0</v>
      </c>
      <c r="AC97" s="206">
        <v>9.49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8.98</v>
      </c>
      <c r="L98" s="206">
        <v>317</v>
      </c>
      <c r="M98" s="206">
        <v>26.69</v>
      </c>
      <c r="N98" s="206">
        <v>34.380000000000003</v>
      </c>
      <c r="O98" s="206">
        <v>0</v>
      </c>
      <c r="P98" s="206">
        <v>30.01</v>
      </c>
      <c r="Q98" s="206">
        <v>0</v>
      </c>
      <c r="R98" s="206">
        <v>12.3</v>
      </c>
      <c r="S98" s="206">
        <v>7.67</v>
      </c>
      <c r="T98" s="206">
        <v>0</v>
      </c>
      <c r="U98" s="206">
        <v>20.57</v>
      </c>
      <c r="V98" s="206">
        <v>5.0599999999999996</v>
      </c>
      <c r="W98" s="206">
        <v>11.92</v>
      </c>
      <c r="X98" s="206">
        <v>43.47</v>
      </c>
      <c r="Y98" s="206">
        <v>0</v>
      </c>
      <c r="Z98" s="206">
        <v>37.31</v>
      </c>
      <c r="AA98" s="206">
        <v>26.58</v>
      </c>
      <c r="AB98" s="206">
        <v>0</v>
      </c>
      <c r="AC98" s="206">
        <v>9.49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0.13308750000000011</v>
      </c>
      <c r="L99">
        <f t="shared" si="0"/>
        <v>6.4205899999999927</v>
      </c>
      <c r="M99">
        <f t="shared" si="0"/>
        <v>0.64027000000000089</v>
      </c>
      <c r="N99">
        <f t="shared" si="0"/>
        <v>0.82512000000000185</v>
      </c>
      <c r="O99">
        <f t="shared" si="0"/>
        <v>0</v>
      </c>
      <c r="P99">
        <f t="shared" si="0"/>
        <v>0.71720250000000108</v>
      </c>
      <c r="Q99">
        <f t="shared" si="0"/>
        <v>0</v>
      </c>
      <c r="R99">
        <f t="shared" si="0"/>
        <v>0.26797249999999956</v>
      </c>
      <c r="S99">
        <f t="shared" si="0"/>
        <v>0.1121700000000001</v>
      </c>
      <c r="T99">
        <f t="shared" si="0"/>
        <v>0</v>
      </c>
      <c r="U99">
        <f t="shared" si="0"/>
        <v>0.49367999999999956</v>
      </c>
      <c r="V99">
        <f t="shared" si="0"/>
        <v>0.11699500000000002</v>
      </c>
      <c r="W99">
        <f t="shared" si="0"/>
        <v>0.25305250000000007</v>
      </c>
      <c r="X99">
        <f t="shared" si="0"/>
        <v>0.94597749999999803</v>
      </c>
      <c r="Y99">
        <f t="shared" si="0"/>
        <v>0</v>
      </c>
      <c r="Z99">
        <f t="shared" si="0"/>
        <v>0.69445999999999919</v>
      </c>
      <c r="AA99">
        <f t="shared" si="0"/>
        <v>0.5166524999999994</v>
      </c>
      <c r="AB99">
        <f t="shared" si="0"/>
        <v>0</v>
      </c>
      <c r="AC99">
        <f t="shared" si="0"/>
        <v>0.22776000000000016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1.2895900000000025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0.21458750000000018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1.36</v>
      </c>
      <c r="M3" s="206">
        <v>2.27</v>
      </c>
      <c r="N3" s="206">
        <v>2.4</v>
      </c>
      <c r="O3" s="206">
        <v>2.67</v>
      </c>
      <c r="P3" s="206">
        <v>3.39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1.73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19.57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1.42</v>
      </c>
      <c r="M4" s="206">
        <v>2.27</v>
      </c>
      <c r="N4" s="206">
        <v>2.4</v>
      </c>
      <c r="O4" s="206">
        <v>2.67</v>
      </c>
      <c r="P4" s="206">
        <v>3.39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1.73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19.57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1.35</v>
      </c>
      <c r="L5" s="206">
        <v>1.42</v>
      </c>
      <c r="M5" s="206">
        <v>2.27</v>
      </c>
      <c r="N5" s="206">
        <v>2.4</v>
      </c>
      <c r="O5" s="206">
        <v>2.67</v>
      </c>
      <c r="P5" s="206">
        <v>3.39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1.73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19.57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1.41</v>
      </c>
      <c r="M6" s="206">
        <v>2.27</v>
      </c>
      <c r="N6" s="206">
        <v>2.4</v>
      </c>
      <c r="O6" s="206">
        <v>2.67</v>
      </c>
      <c r="P6" s="206">
        <v>3.39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1.73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19.57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1.37</v>
      </c>
      <c r="M7" s="206">
        <v>2.27</v>
      </c>
      <c r="N7" s="206">
        <v>2.4</v>
      </c>
      <c r="O7" s="206">
        <v>2.67</v>
      </c>
      <c r="P7" s="206">
        <v>3.39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1.73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1.37</v>
      </c>
      <c r="M8" s="206">
        <v>2.27</v>
      </c>
      <c r="N8" s="206">
        <v>2.4</v>
      </c>
      <c r="O8" s="206">
        <v>2.67</v>
      </c>
      <c r="P8" s="206">
        <v>3.39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1.73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1.37</v>
      </c>
      <c r="M9" s="206">
        <v>2.27</v>
      </c>
      <c r="N9" s="206">
        <v>2.4</v>
      </c>
      <c r="O9" s="206">
        <v>2.67</v>
      </c>
      <c r="P9" s="206">
        <v>3.39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1.73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1.37</v>
      </c>
      <c r="M10" s="206">
        <v>2.27</v>
      </c>
      <c r="N10" s="206">
        <v>2.4</v>
      </c>
      <c r="O10" s="206">
        <v>2.67</v>
      </c>
      <c r="P10" s="206">
        <v>3.39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1.73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1.37</v>
      </c>
      <c r="M11" s="206">
        <v>2.27</v>
      </c>
      <c r="N11" s="206">
        <v>2.4</v>
      </c>
      <c r="O11" s="206">
        <v>2.67</v>
      </c>
      <c r="P11" s="206">
        <v>3.39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1.73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1.37</v>
      </c>
      <c r="M12" s="206">
        <v>2.27</v>
      </c>
      <c r="N12" s="206">
        <v>2.4</v>
      </c>
      <c r="O12" s="206">
        <v>2.67</v>
      </c>
      <c r="P12" s="206">
        <v>3.39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1.73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1.38</v>
      </c>
      <c r="M13" s="206">
        <v>2.27</v>
      </c>
      <c r="N13" s="206">
        <v>2.4</v>
      </c>
      <c r="O13" s="206">
        <v>2.67</v>
      </c>
      <c r="P13" s="206">
        <v>3.39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1.73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1.38</v>
      </c>
      <c r="M14" s="206">
        <v>2.27</v>
      </c>
      <c r="N14" s="206">
        <v>2.4</v>
      </c>
      <c r="O14" s="206">
        <v>2.67</v>
      </c>
      <c r="P14" s="206">
        <v>3.39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1.73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1.38</v>
      </c>
      <c r="M15" s="206">
        <v>2.27</v>
      </c>
      <c r="N15" s="206">
        <v>2.4</v>
      </c>
      <c r="O15" s="206">
        <v>2.67</v>
      </c>
      <c r="P15" s="206">
        <v>3.39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1.38</v>
      </c>
      <c r="M16" s="206">
        <v>2.27</v>
      </c>
      <c r="N16" s="206">
        <v>2.4</v>
      </c>
      <c r="O16" s="206">
        <v>2.67</v>
      </c>
      <c r="P16" s="206">
        <v>3.39</v>
      </c>
      <c r="Q16" s="206">
        <v>0</v>
      </c>
      <c r="R16" s="206">
        <v>0.85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1.38</v>
      </c>
      <c r="M17" s="206">
        <v>2.27</v>
      </c>
      <c r="N17" s="206">
        <v>2.4</v>
      </c>
      <c r="O17" s="206">
        <v>2.67</v>
      </c>
      <c r="P17" s="206">
        <v>3.39</v>
      </c>
      <c r="Q17" s="206">
        <v>0</v>
      </c>
      <c r="R17" s="206">
        <v>1.01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1.38</v>
      </c>
      <c r="M18" s="206">
        <v>2.27</v>
      </c>
      <c r="N18" s="206">
        <v>2.4</v>
      </c>
      <c r="O18" s="206">
        <v>2.67</v>
      </c>
      <c r="P18" s="206">
        <v>3.39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1.38</v>
      </c>
      <c r="M19" s="206">
        <v>2.27</v>
      </c>
      <c r="N19" s="206">
        <v>2.4</v>
      </c>
      <c r="O19" s="206">
        <v>2.67</v>
      </c>
      <c r="P19" s="206">
        <v>3.39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1.73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1.38</v>
      </c>
      <c r="M20" s="206">
        <v>2.27</v>
      </c>
      <c r="N20" s="206">
        <v>2.4</v>
      </c>
      <c r="O20" s="206">
        <v>2.67</v>
      </c>
      <c r="P20" s="206">
        <v>3.39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1.73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1.36</v>
      </c>
      <c r="M21" s="206">
        <v>2.27</v>
      </c>
      <c r="N21" s="206">
        <v>2.4</v>
      </c>
      <c r="O21" s="206">
        <v>2.67</v>
      </c>
      <c r="P21" s="206">
        <v>3.39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1.73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1.36</v>
      </c>
      <c r="M22" s="206">
        <v>2.27</v>
      </c>
      <c r="N22" s="206">
        <v>2.4</v>
      </c>
      <c r="O22" s="206">
        <v>2.67</v>
      </c>
      <c r="P22" s="206">
        <v>3.39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1.73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19.48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1.36</v>
      </c>
      <c r="M23" s="206">
        <v>2.27</v>
      </c>
      <c r="N23" s="206">
        <v>2.4</v>
      </c>
      <c r="O23" s="206">
        <v>2.67</v>
      </c>
      <c r="P23" s="206">
        <v>3.39</v>
      </c>
      <c r="Q23" s="206">
        <v>0</v>
      </c>
      <c r="R23" s="206">
        <v>1.08</v>
      </c>
      <c r="S23" s="206">
        <v>0.53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1.73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19.48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1.42</v>
      </c>
      <c r="M24" s="206">
        <v>2.27</v>
      </c>
      <c r="N24" s="206">
        <v>2.4</v>
      </c>
      <c r="O24" s="206">
        <v>2.67</v>
      </c>
      <c r="P24" s="206">
        <v>3.39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19.48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2.67</v>
      </c>
      <c r="P25" s="206">
        <v>3.39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19.48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2.67</v>
      </c>
      <c r="P26" s="206">
        <v>3.39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19.48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2.14</v>
      </c>
      <c r="L27" s="206">
        <v>1.42</v>
      </c>
      <c r="M27" s="206">
        <v>2.27</v>
      </c>
      <c r="N27" s="206">
        <v>2.4</v>
      </c>
      <c r="O27" s="206">
        <v>2.67</v>
      </c>
      <c r="P27" s="206">
        <v>3.39</v>
      </c>
      <c r="Q27" s="206">
        <v>0</v>
      </c>
      <c r="R27" s="206">
        <v>1.08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19.48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2.67</v>
      </c>
      <c r="P28" s="206">
        <v>3.39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19.48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2.67</v>
      </c>
      <c r="P29" s="206">
        <v>3.39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19.48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1.18</v>
      </c>
      <c r="M30" s="206">
        <v>2.27</v>
      </c>
      <c r="N30" s="206">
        <v>2.4</v>
      </c>
      <c r="O30" s="206">
        <v>2.67</v>
      </c>
      <c r="P30" s="206">
        <v>3.39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19.48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2.5099999999999998</v>
      </c>
      <c r="L31" s="206">
        <v>1.23</v>
      </c>
      <c r="M31" s="206">
        <v>2.27</v>
      </c>
      <c r="N31" s="206">
        <v>2.4</v>
      </c>
      <c r="O31" s="206">
        <v>2.67</v>
      </c>
      <c r="P31" s="206">
        <v>3.39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19.48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2.5099999999999998</v>
      </c>
      <c r="L32" s="206">
        <v>1.36</v>
      </c>
      <c r="M32" s="206">
        <v>2.27</v>
      </c>
      <c r="N32" s="206">
        <v>2.4</v>
      </c>
      <c r="O32" s="206">
        <v>2.67</v>
      </c>
      <c r="P32" s="206">
        <v>3.39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19.48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2.5099999999999998</v>
      </c>
      <c r="L33" s="206">
        <v>1.42</v>
      </c>
      <c r="M33" s="206">
        <v>2.27</v>
      </c>
      <c r="N33" s="206">
        <v>2.4</v>
      </c>
      <c r="O33" s="206">
        <v>2.67</v>
      </c>
      <c r="P33" s="206">
        <v>3.39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19.48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2.5099999999999998</v>
      </c>
      <c r="L34" s="206">
        <v>1.36</v>
      </c>
      <c r="M34" s="206">
        <v>2.27</v>
      </c>
      <c r="N34" s="206">
        <v>2.4</v>
      </c>
      <c r="O34" s="206">
        <v>2.67</v>
      </c>
      <c r="P34" s="206">
        <v>3.39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19.48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1.4</v>
      </c>
      <c r="M35" s="206">
        <v>2.27</v>
      </c>
      <c r="N35" s="206">
        <v>2.4</v>
      </c>
      <c r="O35" s="206">
        <v>2.67</v>
      </c>
      <c r="P35" s="206">
        <v>3.39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19.48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1.36</v>
      </c>
      <c r="M36" s="206">
        <v>2.27</v>
      </c>
      <c r="N36" s="206">
        <v>2.4</v>
      </c>
      <c r="O36" s="206">
        <v>2.67</v>
      </c>
      <c r="P36" s="206">
        <v>3.39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19.48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1.42</v>
      </c>
      <c r="M37" s="206">
        <v>2.27</v>
      </c>
      <c r="N37" s="206">
        <v>2.4</v>
      </c>
      <c r="O37" s="206">
        <v>2.67</v>
      </c>
      <c r="P37" s="206">
        <v>3.39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19.48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1.4</v>
      </c>
      <c r="M38" s="206">
        <v>2.27</v>
      </c>
      <c r="N38" s="206">
        <v>2.4</v>
      </c>
      <c r="O38" s="206">
        <v>2.67</v>
      </c>
      <c r="P38" s="206">
        <v>3.39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19.48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1.4</v>
      </c>
      <c r="M39" s="206">
        <v>2.27</v>
      </c>
      <c r="N39" s="206">
        <v>2.4</v>
      </c>
      <c r="O39" s="206">
        <v>2.67</v>
      </c>
      <c r="P39" s="206">
        <v>3.39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19.48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1.4</v>
      </c>
      <c r="M40" s="206">
        <v>2.27</v>
      </c>
      <c r="N40" s="206">
        <v>2.4</v>
      </c>
      <c r="O40" s="206">
        <v>2.67</v>
      </c>
      <c r="P40" s="206">
        <v>3.39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19.48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1.4</v>
      </c>
      <c r="M41" s="206">
        <v>2.27</v>
      </c>
      <c r="N41" s="206">
        <v>2.4</v>
      </c>
      <c r="O41" s="206">
        <v>2.67</v>
      </c>
      <c r="P41" s="206">
        <v>3.39</v>
      </c>
      <c r="Q41" s="206">
        <v>0</v>
      </c>
      <c r="R41" s="206">
        <v>1.08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19.48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2.61</v>
      </c>
      <c r="L42" s="206">
        <v>1.4</v>
      </c>
      <c r="M42" s="206">
        <v>2.27</v>
      </c>
      <c r="N42" s="206">
        <v>2.4</v>
      </c>
      <c r="O42" s="206">
        <v>2.67</v>
      </c>
      <c r="P42" s="206">
        <v>3.39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19.48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1.41</v>
      </c>
      <c r="M43" s="206">
        <v>2.27</v>
      </c>
      <c r="N43" s="206">
        <v>2.4</v>
      </c>
      <c r="O43" s="206">
        <v>2.67</v>
      </c>
      <c r="P43" s="206">
        <v>3.39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19.48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1.41</v>
      </c>
      <c r="M44" s="206">
        <v>2.27</v>
      </c>
      <c r="N44" s="206">
        <v>2.4</v>
      </c>
      <c r="O44" s="206">
        <v>2.67</v>
      </c>
      <c r="P44" s="206">
        <v>3.39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19.48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1.4</v>
      </c>
      <c r="M45" s="206">
        <v>2.27</v>
      </c>
      <c r="N45" s="206">
        <v>2.4</v>
      </c>
      <c r="O45" s="206">
        <v>2.67</v>
      </c>
      <c r="P45" s="206">
        <v>3.39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19.48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1.4</v>
      </c>
      <c r="M46" s="206">
        <v>2.27</v>
      </c>
      <c r="N46" s="206">
        <v>2.4</v>
      </c>
      <c r="O46" s="206">
        <v>2.67</v>
      </c>
      <c r="P46" s="206">
        <v>3.39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19.48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1.4</v>
      </c>
      <c r="M47" s="206">
        <v>2.27</v>
      </c>
      <c r="N47" s="206">
        <v>2.4</v>
      </c>
      <c r="O47" s="206">
        <v>2.67</v>
      </c>
      <c r="P47" s="206">
        <v>3.39</v>
      </c>
      <c r="Q47" s="206">
        <v>0</v>
      </c>
      <c r="R47" s="206">
        <v>1.08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1.73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19.48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1.4</v>
      </c>
      <c r="M48" s="206">
        <v>2.27</v>
      </c>
      <c r="N48" s="206">
        <v>2.4</v>
      </c>
      <c r="O48" s="206">
        <v>2.67</v>
      </c>
      <c r="P48" s="206">
        <v>3.39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1.73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19.48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1.36</v>
      </c>
      <c r="M49" s="206">
        <v>2.27</v>
      </c>
      <c r="N49" s="206">
        <v>2.4</v>
      </c>
      <c r="O49" s="206">
        <v>2.67</v>
      </c>
      <c r="P49" s="206">
        <v>3.39</v>
      </c>
      <c r="Q49" s="206">
        <v>0</v>
      </c>
      <c r="R49" s="206">
        <v>1.08</v>
      </c>
      <c r="S49" s="206">
        <v>0.54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1.73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19.48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1.36</v>
      </c>
      <c r="M50" s="206">
        <v>2.27</v>
      </c>
      <c r="N50" s="206">
        <v>2.4</v>
      </c>
      <c r="O50" s="206">
        <v>2.67</v>
      </c>
      <c r="P50" s="206">
        <v>3.39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1.73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19.48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2.6</v>
      </c>
      <c r="L51" s="206">
        <v>1.36</v>
      </c>
      <c r="M51" s="206">
        <v>2.27</v>
      </c>
      <c r="N51" s="206">
        <v>2.4</v>
      </c>
      <c r="O51" s="206">
        <v>2.67</v>
      </c>
      <c r="P51" s="206">
        <v>3.39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19.48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2.6</v>
      </c>
      <c r="L52" s="206">
        <v>1.41</v>
      </c>
      <c r="M52" s="206">
        <v>2.27</v>
      </c>
      <c r="N52" s="206">
        <v>2.4</v>
      </c>
      <c r="O52" s="206">
        <v>2.67</v>
      </c>
      <c r="P52" s="206">
        <v>3.39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19.48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2.61</v>
      </c>
      <c r="L53" s="206">
        <v>1.4</v>
      </c>
      <c r="M53" s="206">
        <v>2.27</v>
      </c>
      <c r="N53" s="206">
        <v>2.4</v>
      </c>
      <c r="O53" s="206">
        <v>2.67</v>
      </c>
      <c r="P53" s="206">
        <v>3.39</v>
      </c>
      <c r="Q53" s="206">
        <v>0</v>
      </c>
      <c r="R53" s="206">
        <v>1.08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19.48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2.61</v>
      </c>
      <c r="L54" s="206">
        <v>1.4</v>
      </c>
      <c r="M54" s="206">
        <v>2.27</v>
      </c>
      <c r="N54" s="206">
        <v>2.4</v>
      </c>
      <c r="O54" s="206">
        <v>2.67</v>
      </c>
      <c r="P54" s="206">
        <v>3.39</v>
      </c>
      <c r="Q54" s="206">
        <v>0</v>
      </c>
      <c r="R54" s="206">
        <v>1.08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19.48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2.61</v>
      </c>
      <c r="L55" s="206">
        <v>1.39</v>
      </c>
      <c r="M55" s="206">
        <v>2.27</v>
      </c>
      <c r="N55" s="206">
        <v>2.4</v>
      </c>
      <c r="O55" s="206">
        <v>2.67</v>
      </c>
      <c r="P55" s="206">
        <v>3.39</v>
      </c>
      <c r="Q55" s="206">
        <v>0</v>
      </c>
      <c r="R55" s="206">
        <v>1.08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19.48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2.61</v>
      </c>
      <c r="L56" s="206">
        <v>1.4</v>
      </c>
      <c r="M56" s="206">
        <v>2.27</v>
      </c>
      <c r="N56" s="206">
        <v>2.4</v>
      </c>
      <c r="O56" s="206">
        <v>2.67</v>
      </c>
      <c r="P56" s="206">
        <v>3.39</v>
      </c>
      <c r="Q56" s="206">
        <v>0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19.48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2.61</v>
      </c>
      <c r="L57" s="206">
        <v>1.4</v>
      </c>
      <c r="M57" s="206">
        <v>2.27</v>
      </c>
      <c r="N57" s="206">
        <v>2.4</v>
      </c>
      <c r="O57" s="206">
        <v>2.67</v>
      </c>
      <c r="P57" s="206">
        <v>3.39</v>
      </c>
      <c r="Q57" s="206">
        <v>0</v>
      </c>
      <c r="R57" s="206">
        <v>1.08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19.48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2.61</v>
      </c>
      <c r="L58" s="206">
        <v>1.4</v>
      </c>
      <c r="M58" s="206">
        <v>2.27</v>
      </c>
      <c r="N58" s="206">
        <v>2.4</v>
      </c>
      <c r="O58" s="206">
        <v>2.67</v>
      </c>
      <c r="P58" s="206">
        <v>3.39</v>
      </c>
      <c r="Q58" s="206">
        <v>0</v>
      </c>
      <c r="R58" s="206">
        <v>1.08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19.48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2.5099999999999998</v>
      </c>
      <c r="L59" s="206">
        <v>1.4</v>
      </c>
      <c r="M59" s="206">
        <v>2.27</v>
      </c>
      <c r="N59" s="206">
        <v>2.4</v>
      </c>
      <c r="O59" s="206">
        <v>2.67</v>
      </c>
      <c r="P59" s="206">
        <v>3.39</v>
      </c>
      <c r="Q59" s="206">
        <v>0</v>
      </c>
      <c r="R59" s="206">
        <v>1.08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19.48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1.4</v>
      </c>
      <c r="M60" s="206">
        <v>2.27</v>
      </c>
      <c r="N60" s="206">
        <v>2.4</v>
      </c>
      <c r="O60" s="206">
        <v>2.67</v>
      </c>
      <c r="P60" s="206">
        <v>3.39</v>
      </c>
      <c r="Q60" s="206">
        <v>0</v>
      </c>
      <c r="R60" s="206">
        <v>1.08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19.48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2.61</v>
      </c>
      <c r="L61" s="206">
        <v>1.4</v>
      </c>
      <c r="M61" s="206">
        <v>2.2200000000000002</v>
      </c>
      <c r="N61" s="206">
        <v>2.4</v>
      </c>
      <c r="O61" s="206">
        <v>2.67</v>
      </c>
      <c r="P61" s="206">
        <v>3.39</v>
      </c>
      <c r="Q61" s="206">
        <v>0</v>
      </c>
      <c r="R61" s="206">
        <v>1.08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19.48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2.61</v>
      </c>
      <c r="L62" s="206">
        <v>1.4</v>
      </c>
      <c r="M62" s="206">
        <v>2.2200000000000002</v>
      </c>
      <c r="N62" s="206">
        <v>2.4</v>
      </c>
      <c r="O62" s="206">
        <v>2.67</v>
      </c>
      <c r="P62" s="206">
        <v>3.39</v>
      </c>
      <c r="Q62" s="206">
        <v>0</v>
      </c>
      <c r="R62" s="206">
        <v>1.08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19.48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2.61</v>
      </c>
      <c r="L63" s="206">
        <v>1.4</v>
      </c>
      <c r="M63" s="206">
        <v>2.27</v>
      </c>
      <c r="N63" s="206">
        <v>2.4</v>
      </c>
      <c r="O63" s="206">
        <v>2.67</v>
      </c>
      <c r="P63" s="206">
        <v>3.39</v>
      </c>
      <c r="Q63" s="206">
        <v>0</v>
      </c>
      <c r="R63" s="206">
        <v>1.08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19.48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2.61</v>
      </c>
      <c r="L64" s="206">
        <v>1.4</v>
      </c>
      <c r="M64" s="206">
        <v>2.27</v>
      </c>
      <c r="N64" s="206">
        <v>2.4</v>
      </c>
      <c r="O64" s="206">
        <v>2.67</v>
      </c>
      <c r="P64" s="206">
        <v>3.39</v>
      </c>
      <c r="Q64" s="206">
        <v>0</v>
      </c>
      <c r="R64" s="206">
        <v>1.08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19.48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2.6</v>
      </c>
      <c r="L65" s="206">
        <v>1.4</v>
      </c>
      <c r="M65" s="206">
        <v>2.27</v>
      </c>
      <c r="N65" s="206">
        <v>2.4</v>
      </c>
      <c r="O65" s="206">
        <v>2.67</v>
      </c>
      <c r="P65" s="206">
        <v>3.39</v>
      </c>
      <c r="Q65" s="206">
        <v>0</v>
      </c>
      <c r="R65" s="206">
        <v>1.08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19.48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1.4</v>
      </c>
      <c r="M66" s="206">
        <v>2.27</v>
      </c>
      <c r="N66" s="206">
        <v>2.4</v>
      </c>
      <c r="O66" s="206">
        <v>2.67</v>
      </c>
      <c r="P66" s="206">
        <v>3.39</v>
      </c>
      <c r="Q66" s="206">
        <v>0</v>
      </c>
      <c r="R66" s="206">
        <v>1.08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19.48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1.4</v>
      </c>
      <c r="M67" s="206">
        <v>2.27</v>
      </c>
      <c r="N67" s="206">
        <v>2.4</v>
      </c>
      <c r="O67" s="206">
        <v>2.67</v>
      </c>
      <c r="P67" s="206">
        <v>3.39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19.48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1.36</v>
      </c>
      <c r="M68" s="206">
        <v>2.27</v>
      </c>
      <c r="N68" s="206">
        <v>2.4</v>
      </c>
      <c r="O68" s="206">
        <v>2.67</v>
      </c>
      <c r="P68" s="206">
        <v>3.39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19.48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1.36</v>
      </c>
      <c r="M69" s="206">
        <v>2.27</v>
      </c>
      <c r="N69" s="206">
        <v>2.4</v>
      </c>
      <c r="O69" s="206">
        <v>2.67</v>
      </c>
      <c r="P69" s="206">
        <v>3.18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19.48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1.36</v>
      </c>
      <c r="M70" s="206">
        <v>2.27</v>
      </c>
      <c r="N70" s="206">
        <v>2.4</v>
      </c>
      <c r="O70" s="206">
        <v>2.67</v>
      </c>
      <c r="P70" s="206">
        <v>3.18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19.48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1.36</v>
      </c>
      <c r="M71" s="206">
        <v>2.27</v>
      </c>
      <c r="N71" s="206">
        <v>2.4</v>
      </c>
      <c r="O71" s="206">
        <v>2.67</v>
      </c>
      <c r="P71" s="206">
        <v>3.18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19.48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1.36</v>
      </c>
      <c r="M72" s="206">
        <v>2.27</v>
      </c>
      <c r="N72" s="206">
        <v>2.4</v>
      </c>
      <c r="O72" s="206">
        <v>2.67</v>
      </c>
      <c r="P72" s="206">
        <v>3.18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1.83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19.48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1.36</v>
      </c>
      <c r="M73" s="206">
        <v>2.27</v>
      </c>
      <c r="N73" s="206">
        <v>2.4</v>
      </c>
      <c r="O73" s="206">
        <v>2.67</v>
      </c>
      <c r="P73" s="206">
        <v>3.18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19.48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1.36</v>
      </c>
      <c r="M74" s="206">
        <v>2.27</v>
      </c>
      <c r="N74" s="206">
        <v>2.4</v>
      </c>
      <c r="O74" s="206">
        <v>2.67</v>
      </c>
      <c r="P74" s="206">
        <v>3.18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1.83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19.48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1.36</v>
      </c>
      <c r="M75" s="206">
        <v>2.27</v>
      </c>
      <c r="N75" s="206">
        <v>2.4</v>
      </c>
      <c r="O75" s="206">
        <v>2.67</v>
      </c>
      <c r="P75" s="206">
        <v>3.29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1.83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19.7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1.36</v>
      </c>
      <c r="M76" s="206">
        <v>2.27</v>
      </c>
      <c r="N76" s="206">
        <v>2.4</v>
      </c>
      <c r="O76" s="206">
        <v>2.67</v>
      </c>
      <c r="P76" s="206">
        <v>3.39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19.7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1.36</v>
      </c>
      <c r="M77" s="206">
        <v>2.27</v>
      </c>
      <c r="N77" s="206">
        <v>2.4</v>
      </c>
      <c r="O77" s="206">
        <v>2.67</v>
      </c>
      <c r="P77" s="206">
        <v>3.39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1.83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1.36</v>
      </c>
      <c r="M78" s="206">
        <v>2.27</v>
      </c>
      <c r="N78" s="206">
        <v>2.4</v>
      </c>
      <c r="O78" s="206">
        <v>2.67</v>
      </c>
      <c r="P78" s="206">
        <v>3.39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1.83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19.7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2.61</v>
      </c>
      <c r="L79" s="206">
        <v>1.36</v>
      </c>
      <c r="M79" s="206">
        <v>2.27</v>
      </c>
      <c r="N79" s="206">
        <v>2.4</v>
      </c>
      <c r="O79" s="206">
        <v>2.67</v>
      </c>
      <c r="P79" s="206">
        <v>3.39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1.83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19.7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2.61</v>
      </c>
      <c r="L80" s="206">
        <v>1.36</v>
      </c>
      <c r="M80" s="206">
        <v>2.27</v>
      </c>
      <c r="N80" s="206">
        <v>2.4</v>
      </c>
      <c r="O80" s="206">
        <v>2.67</v>
      </c>
      <c r="P80" s="206">
        <v>3.39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1.83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19.7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1.36</v>
      </c>
      <c r="M81" s="206">
        <v>2.27</v>
      </c>
      <c r="N81" s="206">
        <v>2.4</v>
      </c>
      <c r="O81" s="206">
        <v>2.67</v>
      </c>
      <c r="P81" s="206">
        <v>3.39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1.83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1.36</v>
      </c>
      <c r="M82" s="206">
        <v>2.27</v>
      </c>
      <c r="N82" s="206">
        <v>2.4</v>
      </c>
      <c r="O82" s="206">
        <v>2.67</v>
      </c>
      <c r="P82" s="206">
        <v>3.39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1.83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1.36</v>
      </c>
      <c r="M83" s="206">
        <v>2.27</v>
      </c>
      <c r="N83" s="206">
        <v>2.4</v>
      </c>
      <c r="O83" s="206">
        <v>2.67</v>
      </c>
      <c r="P83" s="206">
        <v>3.39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1.36</v>
      </c>
      <c r="M84" s="206">
        <v>2.27</v>
      </c>
      <c r="N84" s="206">
        <v>2.4</v>
      </c>
      <c r="O84" s="206">
        <v>2.67</v>
      </c>
      <c r="P84" s="206">
        <v>3.39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1.36</v>
      </c>
      <c r="M85" s="206">
        <v>2.27</v>
      </c>
      <c r="N85" s="206">
        <v>2.4</v>
      </c>
      <c r="O85" s="206">
        <v>2.67</v>
      </c>
      <c r="P85" s="206">
        <v>3.39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1.36</v>
      </c>
      <c r="M86" s="206">
        <v>2.27</v>
      </c>
      <c r="N86" s="206">
        <v>2.4</v>
      </c>
      <c r="O86" s="206">
        <v>2.67</v>
      </c>
      <c r="P86" s="206">
        <v>3.39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1.88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1.36</v>
      </c>
      <c r="M87" s="206">
        <v>2.27</v>
      </c>
      <c r="N87" s="206">
        <v>2.4</v>
      </c>
      <c r="O87" s="206">
        <v>2.67</v>
      </c>
      <c r="P87" s="206">
        <v>3.39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1.36</v>
      </c>
      <c r="M88" s="206">
        <v>2.27</v>
      </c>
      <c r="N88" s="206">
        <v>2.4</v>
      </c>
      <c r="O88" s="206">
        <v>2.67</v>
      </c>
      <c r="P88" s="206">
        <v>3.39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1.36</v>
      </c>
      <c r="M89" s="206">
        <v>2.27</v>
      </c>
      <c r="N89" s="206">
        <v>2.4</v>
      </c>
      <c r="O89" s="206">
        <v>2.67</v>
      </c>
      <c r="P89" s="206">
        <v>3.39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1.36</v>
      </c>
      <c r="M90" s="206">
        <v>2.27</v>
      </c>
      <c r="N90" s="206">
        <v>2.4</v>
      </c>
      <c r="O90" s="206">
        <v>2.67</v>
      </c>
      <c r="P90" s="206">
        <v>3.39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2.48</v>
      </c>
      <c r="L91" s="206">
        <v>1.36</v>
      </c>
      <c r="M91" s="206">
        <v>2.27</v>
      </c>
      <c r="N91" s="206">
        <v>2.4</v>
      </c>
      <c r="O91" s="206">
        <v>2.67</v>
      </c>
      <c r="P91" s="206">
        <v>3.39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9.49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1.36</v>
      </c>
      <c r="M92" s="206">
        <v>2.27</v>
      </c>
      <c r="N92" s="206">
        <v>2.4</v>
      </c>
      <c r="O92" s="206">
        <v>2.67</v>
      </c>
      <c r="P92" s="206">
        <v>3.39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0.01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1.36</v>
      </c>
      <c r="M93" s="206">
        <v>2.27</v>
      </c>
      <c r="N93" s="206">
        <v>2.4</v>
      </c>
      <c r="O93" s="206">
        <v>2.67</v>
      </c>
      <c r="P93" s="206">
        <v>3.39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0.01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1.36</v>
      </c>
      <c r="M94" s="206">
        <v>2.27</v>
      </c>
      <c r="N94" s="206">
        <v>2.4</v>
      </c>
      <c r="O94" s="206">
        <v>2.67</v>
      </c>
      <c r="P94" s="206">
        <v>3.39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1.88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0.01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1.36</v>
      </c>
      <c r="M95" s="206">
        <v>2.27</v>
      </c>
      <c r="N95" s="206">
        <v>2.4</v>
      </c>
      <c r="O95" s="206">
        <v>2.67</v>
      </c>
      <c r="P95" s="206">
        <v>3.39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0.01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1.37</v>
      </c>
      <c r="M96" s="206">
        <v>2.27</v>
      </c>
      <c r="N96" s="206">
        <v>2.4</v>
      </c>
      <c r="O96" s="206">
        <v>2.67</v>
      </c>
      <c r="P96" s="206">
        <v>3.39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0.01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1.27</v>
      </c>
      <c r="M97" s="206">
        <v>2.27</v>
      </c>
      <c r="N97" s="206">
        <v>2.4</v>
      </c>
      <c r="O97" s="206">
        <v>2.67</v>
      </c>
      <c r="P97" s="206">
        <v>3.39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0.01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1.36</v>
      </c>
      <c r="M98" s="206">
        <v>2.27</v>
      </c>
      <c r="N98" s="206">
        <v>2.4</v>
      </c>
      <c r="O98" s="206">
        <v>2.67</v>
      </c>
      <c r="P98" s="206">
        <v>3.39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0.01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4.5257499999999971E-2</v>
      </c>
      <c r="L99">
        <f t="shared" si="0"/>
        <v>3.2985000000000014E-2</v>
      </c>
      <c r="M99">
        <f t="shared" si="0"/>
        <v>5.445500000000008E-2</v>
      </c>
      <c r="N99">
        <f t="shared" si="0"/>
        <v>5.7600000000000096E-2</v>
      </c>
      <c r="O99">
        <f t="shared" si="0"/>
        <v>6.4079999999999873E-2</v>
      </c>
      <c r="P99">
        <f t="shared" si="0"/>
        <v>8.1019999999999842E-2</v>
      </c>
      <c r="Q99">
        <f t="shared" si="0"/>
        <v>0</v>
      </c>
      <c r="R99">
        <f t="shared" si="0"/>
        <v>2.5854999999999968E-2</v>
      </c>
      <c r="S99">
        <f t="shared" si="0"/>
        <v>1.3512500000000009E-2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4.295750000000003E-2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0.43274500000000032</v>
      </c>
      <c r="AL99">
        <f t="shared" si="0"/>
        <v>-2.6400000000000009E-3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2.37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0.1105925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34.11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-0.22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34.11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-0.22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34.11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-0.22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34.11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-0.22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34.11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-0.22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34.11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-0.22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34.11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-0.22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34.11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-0.22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34.11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-0.22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34.11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-0.22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34.11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-0.22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34.11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-0.22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34.619999999999997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-0.22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34.619999999999997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-0.22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34.619999999999997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-0.22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34.619999999999997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-0.22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34.11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-0.22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34.11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-0.22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34.11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-0.22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34.11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-0.22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34.11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-0.22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34.619999999999997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-0.22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34.619999999999997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-0.22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34.619999999999997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-0.22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34.619999999999997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-0.22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34.619999999999997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-0.22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34.619999999999997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-0.22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34.619999999999997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-0.22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34.619999999999997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-0.22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34.619999999999997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-0.22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34.619999999999997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-0.22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34.619999999999997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-0.22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34.619999999999997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-0.22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34.619999999999997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-0.22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34.619999999999997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-0.22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34.619999999999997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-0.22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34.619999999999997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-0.22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34.619999999999997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-0.22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34.619999999999997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-0.22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34.619999999999997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-0.22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34.619999999999997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-0.22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34.619999999999997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-0.22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34.619999999999997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-0.22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34.619999999999997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-0.22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34.11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-0.22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34.11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-0.22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34.11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-0.22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34.11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-0.22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34.619999999999997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34.619999999999997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34.619999999999997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34.619999999999997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34.619999999999997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34.619999999999997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34.619999999999997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34.619999999999997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34.619999999999997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34.619999999999997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34.619999999999997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34.619999999999997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34.619999999999997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34.619999999999997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34.619999999999997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34.619999999999997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34.619999999999997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34.619999999999997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34.619999999999997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34.619999999999997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34.619999999999997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34.67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34.67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34.67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34.67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34.67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34.67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34.67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34.67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34.67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34.67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34.67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34.67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34.67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34.67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34.72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34.72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34.72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34.72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34.72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34.72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130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34.72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0.08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34.72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0.08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34.72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0.08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34.72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0.08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34.72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0.08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34.72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0.08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34.72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0.08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0.82870249999999868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5.9726400000000028</v>
      </c>
      <c r="L99" s="156">
        <f t="shared" si="0"/>
        <v>-2.6400000000000009E-3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4.68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32.69</v>
      </c>
      <c r="J3" s="206">
        <v>2.44</v>
      </c>
      <c r="K3" s="206">
        <v>207.65</v>
      </c>
      <c r="L3" s="206">
        <v>6.29</v>
      </c>
      <c r="M3" s="206">
        <v>2.4700000000000002</v>
      </c>
      <c r="N3" s="206">
        <v>2.02</v>
      </c>
      <c r="O3" s="206">
        <v>2.85</v>
      </c>
      <c r="P3" s="206">
        <v>0.79</v>
      </c>
      <c r="Q3" s="206">
        <v>9.48</v>
      </c>
      <c r="R3" s="206">
        <v>0.72</v>
      </c>
      <c r="S3" s="206">
        <v>0.45</v>
      </c>
      <c r="T3" s="206">
        <v>0</v>
      </c>
      <c r="U3" s="206">
        <v>2.04</v>
      </c>
      <c r="V3" s="206">
        <v>1.82</v>
      </c>
      <c r="W3" s="206">
        <v>0.69</v>
      </c>
      <c r="X3" s="206">
        <v>2.56</v>
      </c>
      <c r="Y3" s="206">
        <v>0</v>
      </c>
      <c r="Z3" s="206">
        <v>2.41</v>
      </c>
      <c r="AA3" s="206">
        <v>1.56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16.14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4.68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32.69</v>
      </c>
      <c r="J4" s="206">
        <v>2.44</v>
      </c>
      <c r="K4" s="206">
        <v>141.74</v>
      </c>
      <c r="L4" s="206">
        <v>0.79</v>
      </c>
      <c r="M4" s="206">
        <v>2.4700000000000002</v>
      </c>
      <c r="N4" s="206">
        <v>2.02</v>
      </c>
      <c r="O4" s="206">
        <v>2.85</v>
      </c>
      <c r="P4" s="206">
        <v>0.79</v>
      </c>
      <c r="Q4" s="206">
        <v>9.48</v>
      </c>
      <c r="R4" s="206">
        <v>0.73</v>
      </c>
      <c r="S4" s="206">
        <v>0.45</v>
      </c>
      <c r="T4" s="206">
        <v>0</v>
      </c>
      <c r="U4" s="206">
        <v>2.04</v>
      </c>
      <c r="V4" s="206">
        <v>0</v>
      </c>
      <c r="W4" s="206">
        <v>1.43</v>
      </c>
      <c r="X4" s="206">
        <v>2.5499999999999998</v>
      </c>
      <c r="Y4" s="206">
        <v>0</v>
      </c>
      <c r="Z4" s="206">
        <v>2.41</v>
      </c>
      <c r="AA4" s="206">
        <v>1.56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16.14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4.68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32.69</v>
      </c>
      <c r="J5" s="206">
        <v>2.44</v>
      </c>
      <c r="K5" s="206">
        <v>74.62</v>
      </c>
      <c r="L5" s="206">
        <v>2.06</v>
      </c>
      <c r="M5" s="206">
        <v>2.4700000000000002</v>
      </c>
      <c r="N5" s="206">
        <v>2.02</v>
      </c>
      <c r="O5" s="206">
        <v>2.85</v>
      </c>
      <c r="P5" s="206">
        <v>0.79</v>
      </c>
      <c r="Q5" s="206">
        <v>9.48</v>
      </c>
      <c r="R5" s="206">
        <v>0.73</v>
      </c>
      <c r="S5" s="206">
        <v>0.45</v>
      </c>
      <c r="T5" s="206">
        <v>0</v>
      </c>
      <c r="U5" s="206">
        <v>2.04</v>
      </c>
      <c r="V5" s="206">
        <v>0</v>
      </c>
      <c r="W5" s="206">
        <v>1.43</v>
      </c>
      <c r="X5" s="206">
        <v>2.5499999999999998</v>
      </c>
      <c r="Y5" s="206">
        <v>0</v>
      </c>
      <c r="Z5" s="206">
        <v>2.41</v>
      </c>
      <c r="AA5" s="206">
        <v>1.56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16.14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4.68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32.69</v>
      </c>
      <c r="J6" s="206">
        <v>2.44</v>
      </c>
      <c r="K6" s="206">
        <v>78.900000000000006</v>
      </c>
      <c r="L6" s="206">
        <v>6.29</v>
      </c>
      <c r="M6" s="206">
        <v>2.4700000000000002</v>
      </c>
      <c r="N6" s="206">
        <v>2.02</v>
      </c>
      <c r="O6" s="206">
        <v>2.85</v>
      </c>
      <c r="P6" s="206">
        <v>0.79</v>
      </c>
      <c r="Q6" s="206">
        <v>9.48</v>
      </c>
      <c r="R6" s="206">
        <v>0.72</v>
      </c>
      <c r="S6" s="206">
        <v>0.45</v>
      </c>
      <c r="T6" s="206">
        <v>0</v>
      </c>
      <c r="U6" s="206">
        <v>2.04</v>
      </c>
      <c r="V6" s="206">
        <v>0.31</v>
      </c>
      <c r="W6" s="206">
        <v>0.69</v>
      </c>
      <c r="X6" s="206">
        <v>2.56</v>
      </c>
      <c r="Y6" s="206">
        <v>0</v>
      </c>
      <c r="Z6" s="206">
        <v>2.41</v>
      </c>
      <c r="AA6" s="206">
        <v>1.56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16.14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4.68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32.69</v>
      </c>
      <c r="J7" s="206">
        <v>2.44</v>
      </c>
      <c r="K7" s="206">
        <v>78.900000000000006</v>
      </c>
      <c r="L7" s="206">
        <v>6.29</v>
      </c>
      <c r="M7" s="206">
        <v>2.4700000000000002</v>
      </c>
      <c r="N7" s="206">
        <v>2.02</v>
      </c>
      <c r="O7" s="206">
        <v>2.85</v>
      </c>
      <c r="P7" s="206">
        <v>0.79</v>
      </c>
      <c r="Q7" s="206">
        <v>9.48</v>
      </c>
      <c r="R7" s="206">
        <v>0.72</v>
      </c>
      <c r="S7" s="206">
        <v>0.45</v>
      </c>
      <c r="T7" s="206">
        <v>0</v>
      </c>
      <c r="U7" s="206">
        <v>2.04</v>
      </c>
      <c r="V7" s="206">
        <v>0.31</v>
      </c>
      <c r="W7" s="206">
        <v>0.7</v>
      </c>
      <c r="X7" s="206">
        <v>2.5499999999999998</v>
      </c>
      <c r="Y7" s="206">
        <v>0</v>
      </c>
      <c r="Z7" s="206">
        <v>2.41</v>
      </c>
      <c r="AA7" s="206">
        <v>1.56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4.68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32.69</v>
      </c>
      <c r="J8" s="206">
        <v>2.44</v>
      </c>
      <c r="K8" s="206">
        <v>79.86</v>
      </c>
      <c r="L8" s="206">
        <v>6.29</v>
      </c>
      <c r="M8" s="206">
        <v>2.4700000000000002</v>
      </c>
      <c r="N8" s="206">
        <v>2.02</v>
      </c>
      <c r="O8" s="206">
        <v>2.85</v>
      </c>
      <c r="P8" s="206">
        <v>0.79</v>
      </c>
      <c r="Q8" s="206">
        <v>9.48</v>
      </c>
      <c r="R8" s="206">
        <v>0.72</v>
      </c>
      <c r="S8" s="206">
        <v>0.45</v>
      </c>
      <c r="T8" s="206">
        <v>0</v>
      </c>
      <c r="U8" s="206">
        <v>2.04</v>
      </c>
      <c r="V8" s="206">
        <v>0.31</v>
      </c>
      <c r="W8" s="206">
        <v>0.7</v>
      </c>
      <c r="X8" s="206">
        <v>2.5499999999999998</v>
      </c>
      <c r="Y8" s="206">
        <v>0</v>
      </c>
      <c r="Z8" s="206">
        <v>2.41</v>
      </c>
      <c r="AA8" s="206">
        <v>1.56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4.68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32.69</v>
      </c>
      <c r="J9" s="206">
        <v>2.44</v>
      </c>
      <c r="K9" s="206">
        <v>81.78</v>
      </c>
      <c r="L9" s="206">
        <v>6.29</v>
      </c>
      <c r="M9" s="206">
        <v>2.4700000000000002</v>
      </c>
      <c r="N9" s="206">
        <v>2.02</v>
      </c>
      <c r="O9" s="206">
        <v>2.85</v>
      </c>
      <c r="P9" s="206">
        <v>0.79</v>
      </c>
      <c r="Q9" s="206">
        <v>9.48</v>
      </c>
      <c r="R9" s="206">
        <v>0.72</v>
      </c>
      <c r="S9" s="206">
        <v>0.45</v>
      </c>
      <c r="T9" s="206">
        <v>0</v>
      </c>
      <c r="U9" s="206">
        <v>2.04</v>
      </c>
      <c r="V9" s="206">
        <v>0.31</v>
      </c>
      <c r="W9" s="206">
        <v>0.7</v>
      </c>
      <c r="X9" s="206">
        <v>2.5499999999999998</v>
      </c>
      <c r="Y9" s="206">
        <v>0</v>
      </c>
      <c r="Z9" s="206">
        <v>2.41</v>
      </c>
      <c r="AA9" s="206">
        <v>1.56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4.68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32.69</v>
      </c>
      <c r="J10" s="206">
        <v>2.44</v>
      </c>
      <c r="K10" s="206">
        <v>87.55</v>
      </c>
      <c r="L10" s="206">
        <v>6.29</v>
      </c>
      <c r="M10" s="206">
        <v>2.4700000000000002</v>
      </c>
      <c r="N10" s="206">
        <v>2.02</v>
      </c>
      <c r="O10" s="206">
        <v>2.85</v>
      </c>
      <c r="P10" s="206">
        <v>0.79</v>
      </c>
      <c r="Q10" s="206">
        <v>9.48</v>
      </c>
      <c r="R10" s="206">
        <v>0.72</v>
      </c>
      <c r="S10" s="206">
        <v>0.45</v>
      </c>
      <c r="T10" s="206">
        <v>0</v>
      </c>
      <c r="U10" s="206">
        <v>2.04</v>
      </c>
      <c r="V10" s="206">
        <v>0.31</v>
      </c>
      <c r="W10" s="206">
        <v>0.7</v>
      </c>
      <c r="X10" s="206">
        <v>2.5499999999999998</v>
      </c>
      <c r="Y10" s="206">
        <v>0</v>
      </c>
      <c r="Z10" s="206">
        <v>2.41</v>
      </c>
      <c r="AA10" s="206">
        <v>1.56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4.68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32.69</v>
      </c>
      <c r="J11" s="206">
        <v>2.44</v>
      </c>
      <c r="K11" s="206">
        <v>165.07</v>
      </c>
      <c r="L11" s="206">
        <v>6.29</v>
      </c>
      <c r="M11" s="206">
        <v>2.4700000000000002</v>
      </c>
      <c r="N11" s="206">
        <v>2.02</v>
      </c>
      <c r="O11" s="206">
        <v>2.85</v>
      </c>
      <c r="P11" s="206">
        <v>0.79</v>
      </c>
      <c r="Q11" s="206">
        <v>9.48</v>
      </c>
      <c r="R11" s="206">
        <v>0.73</v>
      </c>
      <c r="S11" s="206">
        <v>0.45</v>
      </c>
      <c r="T11" s="206">
        <v>0</v>
      </c>
      <c r="U11" s="206">
        <v>2.04</v>
      </c>
      <c r="V11" s="206">
        <v>0.32</v>
      </c>
      <c r="W11" s="206">
        <v>0.7</v>
      </c>
      <c r="X11" s="206">
        <v>2.56</v>
      </c>
      <c r="Y11" s="206">
        <v>0</v>
      </c>
      <c r="Z11" s="206">
        <v>2.41</v>
      </c>
      <c r="AA11" s="206">
        <v>1.56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4.68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32.69</v>
      </c>
      <c r="J12" s="206">
        <v>2.44</v>
      </c>
      <c r="K12" s="206">
        <v>172.17</v>
      </c>
      <c r="L12" s="206">
        <v>6.29</v>
      </c>
      <c r="M12" s="206">
        <v>2.4700000000000002</v>
      </c>
      <c r="N12" s="206">
        <v>2.02</v>
      </c>
      <c r="O12" s="206">
        <v>2.85</v>
      </c>
      <c r="P12" s="206">
        <v>0.79</v>
      </c>
      <c r="Q12" s="206">
        <v>9.48</v>
      </c>
      <c r="R12" s="206">
        <v>0.73</v>
      </c>
      <c r="S12" s="206">
        <v>0.45</v>
      </c>
      <c r="T12" s="206">
        <v>0</v>
      </c>
      <c r="U12" s="206">
        <v>2.04</v>
      </c>
      <c r="V12" s="206">
        <v>0.32</v>
      </c>
      <c r="W12" s="206">
        <v>0.7</v>
      </c>
      <c r="X12" s="206">
        <v>2.56</v>
      </c>
      <c r="Y12" s="206">
        <v>0</v>
      </c>
      <c r="Z12" s="206">
        <v>2.41</v>
      </c>
      <c r="AA12" s="206">
        <v>1.56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4.68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32.69</v>
      </c>
      <c r="J13" s="206">
        <v>2.44</v>
      </c>
      <c r="K13" s="206">
        <v>182.17</v>
      </c>
      <c r="L13" s="206">
        <v>6.29</v>
      </c>
      <c r="M13" s="206">
        <v>2.4700000000000002</v>
      </c>
      <c r="N13" s="206">
        <v>2.02</v>
      </c>
      <c r="O13" s="206">
        <v>2.85</v>
      </c>
      <c r="P13" s="206">
        <v>0.79</v>
      </c>
      <c r="Q13" s="206">
        <v>9.48</v>
      </c>
      <c r="R13" s="206">
        <v>0.73</v>
      </c>
      <c r="S13" s="206">
        <v>0.45</v>
      </c>
      <c r="T13" s="206">
        <v>0</v>
      </c>
      <c r="U13" s="206">
        <v>2.04</v>
      </c>
      <c r="V13" s="206">
        <v>0.32</v>
      </c>
      <c r="W13" s="206">
        <v>0.7</v>
      </c>
      <c r="X13" s="206">
        <v>2.56</v>
      </c>
      <c r="Y13" s="206">
        <v>0</v>
      </c>
      <c r="Z13" s="206">
        <v>2.41</v>
      </c>
      <c r="AA13" s="206">
        <v>1.56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4.68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32.69</v>
      </c>
      <c r="J14" s="206">
        <v>2.44</v>
      </c>
      <c r="K14" s="206">
        <v>190.56</v>
      </c>
      <c r="L14" s="206">
        <v>6.29</v>
      </c>
      <c r="M14" s="206">
        <v>2.4700000000000002</v>
      </c>
      <c r="N14" s="206">
        <v>2.02</v>
      </c>
      <c r="O14" s="206">
        <v>2.85</v>
      </c>
      <c r="P14" s="206">
        <v>0.79</v>
      </c>
      <c r="Q14" s="206">
        <v>9.48</v>
      </c>
      <c r="R14" s="206">
        <v>0.73</v>
      </c>
      <c r="S14" s="206">
        <v>0.45</v>
      </c>
      <c r="T14" s="206">
        <v>0</v>
      </c>
      <c r="U14" s="206">
        <v>2.04</v>
      </c>
      <c r="V14" s="206">
        <v>0.32</v>
      </c>
      <c r="W14" s="206">
        <v>0.7</v>
      </c>
      <c r="X14" s="206">
        <v>2.56</v>
      </c>
      <c r="Y14" s="206">
        <v>0</v>
      </c>
      <c r="Z14" s="206">
        <v>2.41</v>
      </c>
      <c r="AA14" s="206">
        <v>1.56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4.68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32.69</v>
      </c>
      <c r="J15" s="206">
        <v>2.44</v>
      </c>
      <c r="K15" s="206">
        <v>241.17</v>
      </c>
      <c r="L15" s="206">
        <v>6.29</v>
      </c>
      <c r="M15" s="206">
        <v>2.4700000000000002</v>
      </c>
      <c r="N15" s="206">
        <v>2.02</v>
      </c>
      <c r="O15" s="206">
        <v>2.85</v>
      </c>
      <c r="P15" s="206">
        <v>0.79</v>
      </c>
      <c r="Q15" s="206">
        <v>9.48</v>
      </c>
      <c r="R15" s="206">
        <v>0.73</v>
      </c>
      <c r="S15" s="206">
        <v>0.45</v>
      </c>
      <c r="T15" s="206">
        <v>0</v>
      </c>
      <c r="U15" s="206">
        <v>2.04</v>
      </c>
      <c r="V15" s="206">
        <v>0.32</v>
      </c>
      <c r="W15" s="206">
        <v>0.7</v>
      </c>
      <c r="X15" s="206">
        <v>2.56</v>
      </c>
      <c r="Y15" s="206">
        <v>0</v>
      </c>
      <c r="Z15" s="206">
        <v>2.41</v>
      </c>
      <c r="AA15" s="206">
        <v>1.56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4.68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32.69</v>
      </c>
      <c r="J16" s="206">
        <v>2.44</v>
      </c>
      <c r="K16" s="206">
        <v>241.17</v>
      </c>
      <c r="L16" s="206">
        <v>6.29</v>
      </c>
      <c r="M16" s="206">
        <v>2.4700000000000002</v>
      </c>
      <c r="N16" s="206">
        <v>2.02</v>
      </c>
      <c r="O16" s="206">
        <v>2.85</v>
      </c>
      <c r="P16" s="206">
        <v>0.79</v>
      </c>
      <c r="Q16" s="206">
        <v>9.48</v>
      </c>
      <c r="R16" s="206">
        <v>4.47</v>
      </c>
      <c r="S16" s="206">
        <v>0.45</v>
      </c>
      <c r="T16" s="206">
        <v>0</v>
      </c>
      <c r="U16" s="206">
        <v>2.04</v>
      </c>
      <c r="V16" s="206">
        <v>0.31</v>
      </c>
      <c r="W16" s="206">
        <v>0.7</v>
      </c>
      <c r="X16" s="206">
        <v>12.2</v>
      </c>
      <c r="Y16" s="206">
        <v>0</v>
      </c>
      <c r="Z16" s="206">
        <v>2.41</v>
      </c>
      <c r="AA16" s="206">
        <v>1.56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4.68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32.69</v>
      </c>
      <c r="J17" s="206">
        <v>2.44</v>
      </c>
      <c r="K17" s="206">
        <v>241.17</v>
      </c>
      <c r="L17" s="206">
        <v>6.29</v>
      </c>
      <c r="M17" s="206">
        <v>2.4700000000000002</v>
      </c>
      <c r="N17" s="206">
        <v>2.02</v>
      </c>
      <c r="O17" s="206">
        <v>2.85</v>
      </c>
      <c r="P17" s="206">
        <v>0.79</v>
      </c>
      <c r="Q17" s="206">
        <v>9.48</v>
      </c>
      <c r="R17" s="206">
        <v>1.83</v>
      </c>
      <c r="S17" s="206">
        <v>0.45</v>
      </c>
      <c r="T17" s="206">
        <v>0</v>
      </c>
      <c r="U17" s="206">
        <v>2.04</v>
      </c>
      <c r="V17" s="206">
        <v>0.31</v>
      </c>
      <c r="W17" s="206">
        <v>0.94</v>
      </c>
      <c r="X17" s="206">
        <v>8.67</v>
      </c>
      <c r="Y17" s="206">
        <v>0</v>
      </c>
      <c r="Z17" s="206">
        <v>2.41</v>
      </c>
      <c r="AA17" s="206">
        <v>1.56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4.68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32.69</v>
      </c>
      <c r="J18" s="206">
        <v>2.44</v>
      </c>
      <c r="K18" s="206">
        <v>241.17</v>
      </c>
      <c r="L18" s="206">
        <v>6.29</v>
      </c>
      <c r="M18" s="206">
        <v>2.4700000000000002</v>
      </c>
      <c r="N18" s="206">
        <v>2.02</v>
      </c>
      <c r="O18" s="206">
        <v>2.85</v>
      </c>
      <c r="P18" s="206">
        <v>0.79</v>
      </c>
      <c r="Q18" s="206">
        <v>9.48</v>
      </c>
      <c r="R18" s="206">
        <v>0.72</v>
      </c>
      <c r="S18" s="206">
        <v>0.45</v>
      </c>
      <c r="T18" s="206">
        <v>0</v>
      </c>
      <c r="U18" s="206">
        <v>2.04</v>
      </c>
      <c r="V18" s="206">
        <v>0.31</v>
      </c>
      <c r="W18" s="206">
        <v>0.69</v>
      </c>
      <c r="X18" s="206">
        <v>2.6</v>
      </c>
      <c r="Y18" s="206">
        <v>0</v>
      </c>
      <c r="Z18" s="206">
        <v>2.41</v>
      </c>
      <c r="AA18" s="206">
        <v>1.56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4.68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32.69</v>
      </c>
      <c r="J19" s="206">
        <v>2.44</v>
      </c>
      <c r="K19" s="206">
        <v>225.71</v>
      </c>
      <c r="L19" s="206">
        <v>6.29</v>
      </c>
      <c r="M19" s="206">
        <v>2.4700000000000002</v>
      </c>
      <c r="N19" s="206">
        <v>2.02</v>
      </c>
      <c r="O19" s="206">
        <v>2.85</v>
      </c>
      <c r="P19" s="206">
        <v>0.79</v>
      </c>
      <c r="Q19" s="206">
        <v>9.48</v>
      </c>
      <c r="R19" s="206">
        <v>0.72</v>
      </c>
      <c r="S19" s="206">
        <v>0.45</v>
      </c>
      <c r="T19" s="206">
        <v>0</v>
      </c>
      <c r="U19" s="206">
        <v>2.04</v>
      </c>
      <c r="V19" s="206">
        <v>0.31</v>
      </c>
      <c r="W19" s="206">
        <v>0.69</v>
      </c>
      <c r="X19" s="206">
        <v>2.56</v>
      </c>
      <c r="Y19" s="206">
        <v>0</v>
      </c>
      <c r="Z19" s="206">
        <v>2.41</v>
      </c>
      <c r="AA19" s="206">
        <v>1.56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4.68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32.69</v>
      </c>
      <c r="J20" s="206">
        <v>2.44</v>
      </c>
      <c r="K20" s="206">
        <v>203.14</v>
      </c>
      <c r="L20" s="206">
        <v>6.29</v>
      </c>
      <c r="M20" s="206">
        <v>2.4700000000000002</v>
      </c>
      <c r="N20" s="206">
        <v>2.02</v>
      </c>
      <c r="O20" s="206">
        <v>2.85</v>
      </c>
      <c r="P20" s="206">
        <v>0.79</v>
      </c>
      <c r="Q20" s="206">
        <v>9.48</v>
      </c>
      <c r="R20" s="206">
        <v>0.72</v>
      </c>
      <c r="S20" s="206">
        <v>0.45</v>
      </c>
      <c r="T20" s="206">
        <v>0</v>
      </c>
      <c r="U20" s="206">
        <v>2.04</v>
      </c>
      <c r="V20" s="206">
        <v>0.31</v>
      </c>
      <c r="W20" s="206">
        <v>0.69</v>
      </c>
      <c r="X20" s="206">
        <v>2.56</v>
      </c>
      <c r="Y20" s="206">
        <v>0</v>
      </c>
      <c r="Z20" s="206">
        <v>2.41</v>
      </c>
      <c r="AA20" s="206">
        <v>1.56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4.68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32.69</v>
      </c>
      <c r="J21" s="206">
        <v>2.44</v>
      </c>
      <c r="K21" s="206">
        <v>139.06</v>
      </c>
      <c r="L21" s="206">
        <v>6.29</v>
      </c>
      <c r="M21" s="206">
        <v>2.4700000000000002</v>
      </c>
      <c r="N21" s="206">
        <v>2.02</v>
      </c>
      <c r="O21" s="206">
        <v>2.85</v>
      </c>
      <c r="P21" s="206">
        <v>0.79</v>
      </c>
      <c r="Q21" s="206">
        <v>9.48</v>
      </c>
      <c r="R21" s="206">
        <v>0.72</v>
      </c>
      <c r="S21" s="206">
        <v>0.45</v>
      </c>
      <c r="T21" s="206">
        <v>0</v>
      </c>
      <c r="U21" s="206">
        <v>2.04</v>
      </c>
      <c r="V21" s="206">
        <v>0.31</v>
      </c>
      <c r="W21" s="206">
        <v>0.69</v>
      </c>
      <c r="X21" s="206">
        <v>2.56</v>
      </c>
      <c r="Y21" s="206">
        <v>0</v>
      </c>
      <c r="Z21" s="206">
        <v>2.41</v>
      </c>
      <c r="AA21" s="206">
        <v>1.56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4.68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32.69</v>
      </c>
      <c r="J22" s="206">
        <v>2.44</v>
      </c>
      <c r="K22" s="206">
        <v>125.65</v>
      </c>
      <c r="L22" s="206">
        <v>6.29</v>
      </c>
      <c r="M22" s="206">
        <v>2.4700000000000002</v>
      </c>
      <c r="N22" s="206">
        <v>2.02</v>
      </c>
      <c r="O22" s="206">
        <v>2.85</v>
      </c>
      <c r="P22" s="206">
        <v>0.79</v>
      </c>
      <c r="Q22" s="206">
        <v>9.48</v>
      </c>
      <c r="R22" s="206">
        <v>0.72</v>
      </c>
      <c r="S22" s="206">
        <v>0.45</v>
      </c>
      <c r="T22" s="206">
        <v>0</v>
      </c>
      <c r="U22" s="206">
        <v>2.04</v>
      </c>
      <c r="V22" s="206">
        <v>0.31</v>
      </c>
      <c r="W22" s="206">
        <v>0.69</v>
      </c>
      <c r="X22" s="206">
        <v>2.56</v>
      </c>
      <c r="Y22" s="206">
        <v>0</v>
      </c>
      <c r="Z22" s="206">
        <v>2.41</v>
      </c>
      <c r="AA22" s="206">
        <v>1.56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16.53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4.68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32.69</v>
      </c>
      <c r="J23" s="206">
        <v>2.44</v>
      </c>
      <c r="K23" s="206">
        <v>154.41</v>
      </c>
      <c r="L23" s="206">
        <v>6.29</v>
      </c>
      <c r="M23" s="206">
        <v>2.4700000000000002</v>
      </c>
      <c r="N23" s="206">
        <v>2.02</v>
      </c>
      <c r="O23" s="206">
        <v>2.85</v>
      </c>
      <c r="P23" s="206">
        <v>0.79</v>
      </c>
      <c r="Q23" s="206">
        <v>9.48</v>
      </c>
      <c r="R23" s="206">
        <v>0.72</v>
      </c>
      <c r="S23" s="206">
        <v>1.04</v>
      </c>
      <c r="T23" s="206">
        <v>0</v>
      </c>
      <c r="U23" s="206">
        <v>2.04</v>
      </c>
      <c r="V23" s="206">
        <v>0.31</v>
      </c>
      <c r="W23" s="206">
        <v>0.69</v>
      </c>
      <c r="X23" s="206">
        <v>2.56</v>
      </c>
      <c r="Y23" s="206">
        <v>0</v>
      </c>
      <c r="Z23" s="206">
        <v>2.41</v>
      </c>
      <c r="AA23" s="206">
        <v>1.56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16.53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4.68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32.69</v>
      </c>
      <c r="J24" s="206">
        <v>2.44</v>
      </c>
      <c r="K24" s="206">
        <v>131.49</v>
      </c>
      <c r="L24" s="206">
        <v>0.62</v>
      </c>
      <c r="M24" s="206">
        <v>2.4700000000000002</v>
      </c>
      <c r="N24" s="206">
        <v>2.02</v>
      </c>
      <c r="O24" s="206">
        <v>2.85</v>
      </c>
      <c r="P24" s="206">
        <v>0.79</v>
      </c>
      <c r="Q24" s="206">
        <v>9.48</v>
      </c>
      <c r="R24" s="206">
        <v>0.72</v>
      </c>
      <c r="S24" s="206">
        <v>0.45</v>
      </c>
      <c r="T24" s="206">
        <v>0</v>
      </c>
      <c r="U24" s="206">
        <v>2.04</v>
      </c>
      <c r="V24" s="206">
        <v>0.31</v>
      </c>
      <c r="W24" s="206">
        <v>0.69</v>
      </c>
      <c r="X24" s="206">
        <v>2.56</v>
      </c>
      <c r="Y24" s="206">
        <v>0</v>
      </c>
      <c r="Z24" s="206">
        <v>2.41</v>
      </c>
      <c r="AA24" s="206">
        <v>1.56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16.53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4.68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32.69</v>
      </c>
      <c r="J25" s="206">
        <v>2.44</v>
      </c>
      <c r="K25" s="206">
        <v>97.59</v>
      </c>
      <c r="L25" s="206">
        <v>6.29</v>
      </c>
      <c r="M25" s="206">
        <v>2.4700000000000002</v>
      </c>
      <c r="N25" s="206">
        <v>2.02</v>
      </c>
      <c r="O25" s="206">
        <v>2.85</v>
      </c>
      <c r="P25" s="206">
        <v>0.79</v>
      </c>
      <c r="Q25" s="206">
        <v>9.48</v>
      </c>
      <c r="R25" s="206">
        <v>0.72</v>
      </c>
      <c r="S25" s="206">
        <v>0.45</v>
      </c>
      <c r="T25" s="206">
        <v>0</v>
      </c>
      <c r="U25" s="206">
        <v>2.04</v>
      </c>
      <c r="V25" s="206">
        <v>0.31</v>
      </c>
      <c r="W25" s="206">
        <v>0.69</v>
      </c>
      <c r="X25" s="206">
        <v>2.56</v>
      </c>
      <c r="Y25" s="206">
        <v>0</v>
      </c>
      <c r="Z25" s="206">
        <v>2.41</v>
      </c>
      <c r="AA25" s="206">
        <v>1.56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16.53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4.68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32.69</v>
      </c>
      <c r="J26" s="206">
        <v>2.44</v>
      </c>
      <c r="K26" s="206">
        <v>83.68</v>
      </c>
      <c r="L26" s="206">
        <v>6.29</v>
      </c>
      <c r="M26" s="206">
        <v>2.4700000000000002</v>
      </c>
      <c r="N26" s="206">
        <v>2.02</v>
      </c>
      <c r="O26" s="206">
        <v>2.85</v>
      </c>
      <c r="P26" s="206">
        <v>0.79</v>
      </c>
      <c r="Q26" s="206">
        <v>9.48</v>
      </c>
      <c r="R26" s="206">
        <v>0.72</v>
      </c>
      <c r="S26" s="206">
        <v>0.45</v>
      </c>
      <c r="T26" s="206">
        <v>0</v>
      </c>
      <c r="U26" s="206">
        <v>2.04</v>
      </c>
      <c r="V26" s="206">
        <v>0.31</v>
      </c>
      <c r="W26" s="206">
        <v>0.69</v>
      </c>
      <c r="X26" s="206">
        <v>2.56</v>
      </c>
      <c r="Y26" s="206">
        <v>0</v>
      </c>
      <c r="Z26" s="206">
        <v>2.41</v>
      </c>
      <c r="AA26" s="206">
        <v>1.56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16.53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4.68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32.69</v>
      </c>
      <c r="J27" s="206">
        <v>2.44</v>
      </c>
      <c r="K27" s="206">
        <v>91.78</v>
      </c>
      <c r="L27" s="206">
        <v>1.9</v>
      </c>
      <c r="M27" s="206">
        <v>2.4700000000000002</v>
      </c>
      <c r="N27" s="206">
        <v>2.02</v>
      </c>
      <c r="O27" s="206">
        <v>2.85</v>
      </c>
      <c r="P27" s="206">
        <v>0.79</v>
      </c>
      <c r="Q27" s="206">
        <v>9.48</v>
      </c>
      <c r="R27" s="206">
        <v>0.72</v>
      </c>
      <c r="S27" s="206">
        <v>0</v>
      </c>
      <c r="T27" s="206">
        <v>0</v>
      </c>
      <c r="U27" s="206">
        <v>2.04</v>
      </c>
      <c r="V27" s="206">
        <v>0.31</v>
      </c>
      <c r="W27" s="206">
        <v>0.69</v>
      </c>
      <c r="X27" s="206">
        <v>2.56</v>
      </c>
      <c r="Y27" s="206">
        <v>0</v>
      </c>
      <c r="Z27" s="206">
        <v>2.41</v>
      </c>
      <c r="AA27" s="206">
        <v>1.56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16.53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4.68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32.69</v>
      </c>
      <c r="J28" s="206">
        <v>2.44</v>
      </c>
      <c r="K28" s="206">
        <v>111.56</v>
      </c>
      <c r="L28" s="206">
        <v>6.29</v>
      </c>
      <c r="M28" s="206">
        <v>2.4700000000000002</v>
      </c>
      <c r="N28" s="206">
        <v>2.02</v>
      </c>
      <c r="O28" s="206">
        <v>2.85</v>
      </c>
      <c r="P28" s="206">
        <v>0.79</v>
      </c>
      <c r="Q28" s="206">
        <v>9.48</v>
      </c>
      <c r="R28" s="206">
        <v>0.72</v>
      </c>
      <c r="S28" s="206">
        <v>0.45</v>
      </c>
      <c r="T28" s="206">
        <v>0</v>
      </c>
      <c r="U28" s="206">
        <v>2.04</v>
      </c>
      <c r="V28" s="206">
        <v>0.31</v>
      </c>
      <c r="W28" s="206">
        <v>0.69</v>
      </c>
      <c r="X28" s="206">
        <v>2.56</v>
      </c>
      <c r="Y28" s="206">
        <v>0</v>
      </c>
      <c r="Z28" s="206">
        <v>2.41</v>
      </c>
      <c r="AA28" s="206">
        <v>1.56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16.53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4.68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32.69</v>
      </c>
      <c r="J29" s="206">
        <v>2.44</v>
      </c>
      <c r="K29" s="206">
        <v>110.6</v>
      </c>
      <c r="L29" s="206">
        <v>6.29</v>
      </c>
      <c r="M29" s="206">
        <v>2.4700000000000002</v>
      </c>
      <c r="N29" s="206">
        <v>2.02</v>
      </c>
      <c r="O29" s="206">
        <v>2.85</v>
      </c>
      <c r="P29" s="206">
        <v>0.79</v>
      </c>
      <c r="Q29" s="206">
        <v>9.48</v>
      </c>
      <c r="R29" s="206">
        <v>0.72</v>
      </c>
      <c r="S29" s="206">
        <v>0.45</v>
      </c>
      <c r="T29" s="206">
        <v>0</v>
      </c>
      <c r="U29" s="206">
        <v>2.04</v>
      </c>
      <c r="V29" s="206">
        <v>0.31</v>
      </c>
      <c r="W29" s="206">
        <v>0.69</v>
      </c>
      <c r="X29" s="206">
        <v>2.56</v>
      </c>
      <c r="Y29" s="206">
        <v>0</v>
      </c>
      <c r="Z29" s="206">
        <v>2.41</v>
      </c>
      <c r="AA29" s="206">
        <v>1.56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16.53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4.68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32.69</v>
      </c>
      <c r="J30" s="206">
        <v>2.44</v>
      </c>
      <c r="K30" s="206">
        <v>120.21</v>
      </c>
      <c r="L30" s="206">
        <v>6.29</v>
      </c>
      <c r="M30" s="206">
        <v>2.4700000000000002</v>
      </c>
      <c r="N30" s="206">
        <v>2.02</v>
      </c>
      <c r="O30" s="206">
        <v>2.85</v>
      </c>
      <c r="P30" s="206">
        <v>0.79</v>
      </c>
      <c r="Q30" s="206">
        <v>9.48</v>
      </c>
      <c r="R30" s="206">
        <v>0.72</v>
      </c>
      <c r="S30" s="206">
        <v>0.45</v>
      </c>
      <c r="T30" s="206">
        <v>0</v>
      </c>
      <c r="U30" s="206">
        <v>2.04</v>
      </c>
      <c r="V30" s="206">
        <v>0.31</v>
      </c>
      <c r="W30" s="206">
        <v>0.69</v>
      </c>
      <c r="X30" s="206">
        <v>2.56</v>
      </c>
      <c r="Y30" s="206">
        <v>0</v>
      </c>
      <c r="Z30" s="206">
        <v>2.41</v>
      </c>
      <c r="AA30" s="206">
        <v>1.56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16.53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4.68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32.69</v>
      </c>
      <c r="J31" s="206">
        <v>2.44</v>
      </c>
      <c r="K31" s="206">
        <v>116.36</v>
      </c>
      <c r="L31" s="206">
        <v>6.29</v>
      </c>
      <c r="M31" s="206">
        <v>2.4700000000000002</v>
      </c>
      <c r="N31" s="206">
        <v>2.02</v>
      </c>
      <c r="O31" s="206">
        <v>2.85</v>
      </c>
      <c r="P31" s="206">
        <v>0.79</v>
      </c>
      <c r="Q31" s="206">
        <v>9.48</v>
      </c>
      <c r="R31" s="206">
        <v>0.72</v>
      </c>
      <c r="S31" s="206">
        <v>0.45</v>
      </c>
      <c r="T31" s="206">
        <v>0</v>
      </c>
      <c r="U31" s="206">
        <v>2.04</v>
      </c>
      <c r="V31" s="206">
        <v>0.31</v>
      </c>
      <c r="W31" s="206">
        <v>1.1000000000000001</v>
      </c>
      <c r="X31" s="206">
        <v>14.24</v>
      </c>
      <c r="Y31" s="206">
        <v>0</v>
      </c>
      <c r="Z31" s="206">
        <v>2.41</v>
      </c>
      <c r="AA31" s="206">
        <v>1.56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16.53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4.68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32.69</v>
      </c>
      <c r="J32" s="206">
        <v>2.44</v>
      </c>
      <c r="K32" s="206">
        <v>126.92</v>
      </c>
      <c r="L32" s="206">
        <v>6.29</v>
      </c>
      <c r="M32" s="206">
        <v>2.4700000000000002</v>
      </c>
      <c r="N32" s="206">
        <v>2.02</v>
      </c>
      <c r="O32" s="206">
        <v>2.85</v>
      </c>
      <c r="P32" s="206">
        <v>0.79</v>
      </c>
      <c r="Q32" s="206">
        <v>9.48</v>
      </c>
      <c r="R32" s="206">
        <v>0.72</v>
      </c>
      <c r="S32" s="206">
        <v>0.45</v>
      </c>
      <c r="T32" s="206">
        <v>0</v>
      </c>
      <c r="U32" s="206">
        <v>2.04</v>
      </c>
      <c r="V32" s="206">
        <v>0.31</v>
      </c>
      <c r="W32" s="206">
        <v>1.1000000000000001</v>
      </c>
      <c r="X32" s="206">
        <v>14.24</v>
      </c>
      <c r="Y32" s="206">
        <v>0</v>
      </c>
      <c r="Z32" s="206">
        <v>2.41</v>
      </c>
      <c r="AA32" s="206">
        <v>1.56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16.53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4.68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32.69</v>
      </c>
      <c r="J33" s="206">
        <v>2.44</v>
      </c>
      <c r="K33" s="206">
        <v>90.42</v>
      </c>
      <c r="L33" s="206">
        <v>0.89</v>
      </c>
      <c r="M33" s="206">
        <v>2.4700000000000002</v>
      </c>
      <c r="N33" s="206">
        <v>2.02</v>
      </c>
      <c r="O33" s="206">
        <v>2.85</v>
      </c>
      <c r="P33" s="206">
        <v>0.79</v>
      </c>
      <c r="Q33" s="206">
        <v>9.48</v>
      </c>
      <c r="R33" s="206">
        <v>0.72</v>
      </c>
      <c r="S33" s="206">
        <v>0.45</v>
      </c>
      <c r="T33" s="206">
        <v>0</v>
      </c>
      <c r="U33" s="206">
        <v>2.04</v>
      </c>
      <c r="V33" s="206">
        <v>0.31</v>
      </c>
      <c r="W33" s="206">
        <v>4.13</v>
      </c>
      <c r="X33" s="206">
        <v>14.24</v>
      </c>
      <c r="Y33" s="206">
        <v>0</v>
      </c>
      <c r="Z33" s="206">
        <v>2.41</v>
      </c>
      <c r="AA33" s="206">
        <v>1.56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16.53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4.68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32.69</v>
      </c>
      <c r="J34" s="206">
        <v>2.44</v>
      </c>
      <c r="K34" s="206">
        <v>96.19</v>
      </c>
      <c r="L34" s="206">
        <v>6.29</v>
      </c>
      <c r="M34" s="206">
        <v>2.4700000000000002</v>
      </c>
      <c r="N34" s="206">
        <v>2.02</v>
      </c>
      <c r="O34" s="206">
        <v>2.85</v>
      </c>
      <c r="P34" s="206">
        <v>0.79</v>
      </c>
      <c r="Q34" s="206">
        <v>9.48</v>
      </c>
      <c r="R34" s="206">
        <v>0.72</v>
      </c>
      <c r="S34" s="206">
        <v>0.45</v>
      </c>
      <c r="T34" s="206">
        <v>0</v>
      </c>
      <c r="U34" s="206">
        <v>2.04</v>
      </c>
      <c r="V34" s="206">
        <v>0.31</v>
      </c>
      <c r="W34" s="206">
        <v>4.13</v>
      </c>
      <c r="X34" s="206">
        <v>14.24</v>
      </c>
      <c r="Y34" s="206">
        <v>0</v>
      </c>
      <c r="Z34" s="206">
        <v>2.41</v>
      </c>
      <c r="AA34" s="206">
        <v>1.56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16.53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4.68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31.71</v>
      </c>
      <c r="J35" s="206">
        <v>2.44</v>
      </c>
      <c r="K35" s="206">
        <v>92.34</v>
      </c>
      <c r="L35" s="206">
        <v>6.29</v>
      </c>
      <c r="M35" s="206">
        <v>2.4700000000000002</v>
      </c>
      <c r="N35" s="206">
        <v>2.02</v>
      </c>
      <c r="O35" s="206">
        <v>2.85</v>
      </c>
      <c r="P35" s="206">
        <v>0.79</v>
      </c>
      <c r="Q35" s="206">
        <v>9.48</v>
      </c>
      <c r="R35" s="206">
        <v>0.72</v>
      </c>
      <c r="S35" s="206">
        <v>0.45</v>
      </c>
      <c r="T35" s="206">
        <v>0</v>
      </c>
      <c r="U35" s="206">
        <v>2.04</v>
      </c>
      <c r="V35" s="206">
        <v>0.31</v>
      </c>
      <c r="W35" s="206">
        <v>0.69</v>
      </c>
      <c r="X35" s="206">
        <v>2.56</v>
      </c>
      <c r="Y35" s="206">
        <v>0</v>
      </c>
      <c r="Z35" s="206">
        <v>2.41</v>
      </c>
      <c r="AA35" s="206">
        <v>1.56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16.53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4.68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31.71</v>
      </c>
      <c r="J36" s="206">
        <v>2.44</v>
      </c>
      <c r="K36" s="206">
        <v>101.95</v>
      </c>
      <c r="L36" s="206">
        <v>6.29</v>
      </c>
      <c r="M36" s="206">
        <v>2.4700000000000002</v>
      </c>
      <c r="N36" s="206">
        <v>2.02</v>
      </c>
      <c r="O36" s="206">
        <v>2.85</v>
      </c>
      <c r="P36" s="206">
        <v>0.79</v>
      </c>
      <c r="Q36" s="206">
        <v>9.48</v>
      </c>
      <c r="R36" s="206">
        <v>0.72</v>
      </c>
      <c r="S36" s="206">
        <v>0.45</v>
      </c>
      <c r="T36" s="206">
        <v>0</v>
      </c>
      <c r="U36" s="206">
        <v>2.04</v>
      </c>
      <c r="V36" s="206">
        <v>0.31</v>
      </c>
      <c r="W36" s="206">
        <v>0.69</v>
      </c>
      <c r="X36" s="206">
        <v>2.56</v>
      </c>
      <c r="Y36" s="206">
        <v>0</v>
      </c>
      <c r="Z36" s="206">
        <v>2.41</v>
      </c>
      <c r="AA36" s="206">
        <v>1.56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16.53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4.68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31.71</v>
      </c>
      <c r="J37" s="206">
        <v>2.44</v>
      </c>
      <c r="K37" s="206">
        <v>102.92</v>
      </c>
      <c r="L37" s="206">
        <v>6.29</v>
      </c>
      <c r="M37" s="206">
        <v>2.4700000000000002</v>
      </c>
      <c r="N37" s="206">
        <v>2.02</v>
      </c>
      <c r="O37" s="206">
        <v>2.85</v>
      </c>
      <c r="P37" s="206">
        <v>0.79</v>
      </c>
      <c r="Q37" s="206">
        <v>9.48</v>
      </c>
      <c r="R37" s="206">
        <v>0.72</v>
      </c>
      <c r="S37" s="206">
        <v>0.45</v>
      </c>
      <c r="T37" s="206">
        <v>0</v>
      </c>
      <c r="U37" s="206">
        <v>2.04</v>
      </c>
      <c r="V37" s="206">
        <v>0.31</v>
      </c>
      <c r="W37" s="206">
        <v>0.69</v>
      </c>
      <c r="X37" s="206">
        <v>2.56</v>
      </c>
      <c r="Y37" s="206">
        <v>0</v>
      </c>
      <c r="Z37" s="206">
        <v>2.41</v>
      </c>
      <c r="AA37" s="206">
        <v>1.56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16.53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4.68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31.71</v>
      </c>
      <c r="J38" s="206">
        <v>2.44</v>
      </c>
      <c r="K38" s="206">
        <v>106.76</v>
      </c>
      <c r="L38" s="206">
        <v>6.29</v>
      </c>
      <c r="M38" s="206">
        <v>2.4700000000000002</v>
      </c>
      <c r="N38" s="206">
        <v>2.02</v>
      </c>
      <c r="O38" s="206">
        <v>2.85</v>
      </c>
      <c r="P38" s="206">
        <v>0.79</v>
      </c>
      <c r="Q38" s="206">
        <v>9.48</v>
      </c>
      <c r="R38" s="206">
        <v>0.72</v>
      </c>
      <c r="S38" s="206">
        <v>0.45</v>
      </c>
      <c r="T38" s="206">
        <v>0</v>
      </c>
      <c r="U38" s="206">
        <v>2.04</v>
      </c>
      <c r="V38" s="206">
        <v>0.31</v>
      </c>
      <c r="W38" s="206">
        <v>0.69</v>
      </c>
      <c r="X38" s="206">
        <v>2.56</v>
      </c>
      <c r="Y38" s="206">
        <v>0</v>
      </c>
      <c r="Z38" s="206">
        <v>2.41</v>
      </c>
      <c r="AA38" s="206">
        <v>1.56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16.53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4.68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31.71</v>
      </c>
      <c r="J39" s="206">
        <v>2.44</v>
      </c>
      <c r="K39" s="206">
        <v>110.61</v>
      </c>
      <c r="L39" s="206">
        <v>6.29</v>
      </c>
      <c r="M39" s="206">
        <v>2.4700000000000002</v>
      </c>
      <c r="N39" s="206">
        <v>2.02</v>
      </c>
      <c r="O39" s="206">
        <v>2.85</v>
      </c>
      <c r="P39" s="206">
        <v>0.79</v>
      </c>
      <c r="Q39" s="206">
        <v>9.48</v>
      </c>
      <c r="R39" s="206">
        <v>0.72</v>
      </c>
      <c r="S39" s="206">
        <v>0.45</v>
      </c>
      <c r="T39" s="206">
        <v>0</v>
      </c>
      <c r="U39" s="206">
        <v>2.04</v>
      </c>
      <c r="V39" s="206">
        <v>0.31</v>
      </c>
      <c r="W39" s="206">
        <v>0.69</v>
      </c>
      <c r="X39" s="206">
        <v>2.56</v>
      </c>
      <c r="Y39" s="206">
        <v>0</v>
      </c>
      <c r="Z39" s="206">
        <v>2.41</v>
      </c>
      <c r="AA39" s="206">
        <v>1.56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16.53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4.68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31.71</v>
      </c>
      <c r="J40" s="206">
        <v>2.44</v>
      </c>
      <c r="K40" s="206">
        <v>112.53</v>
      </c>
      <c r="L40" s="206">
        <v>6.29</v>
      </c>
      <c r="M40" s="206">
        <v>2.4700000000000002</v>
      </c>
      <c r="N40" s="206">
        <v>2.02</v>
      </c>
      <c r="O40" s="206">
        <v>2.85</v>
      </c>
      <c r="P40" s="206">
        <v>0.79</v>
      </c>
      <c r="Q40" s="206">
        <v>9.48</v>
      </c>
      <c r="R40" s="206">
        <v>0.72</v>
      </c>
      <c r="S40" s="206">
        <v>0.45</v>
      </c>
      <c r="T40" s="206">
        <v>0</v>
      </c>
      <c r="U40" s="206">
        <v>2.04</v>
      </c>
      <c r="V40" s="206">
        <v>0.31</v>
      </c>
      <c r="W40" s="206">
        <v>0.69</v>
      </c>
      <c r="X40" s="206">
        <v>2.56</v>
      </c>
      <c r="Y40" s="206">
        <v>0</v>
      </c>
      <c r="Z40" s="206">
        <v>2.41</v>
      </c>
      <c r="AA40" s="206">
        <v>1.56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16.53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4.68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31.71</v>
      </c>
      <c r="J41" s="206">
        <v>2.44</v>
      </c>
      <c r="K41" s="206">
        <v>134.61000000000001</v>
      </c>
      <c r="L41" s="206">
        <v>6.29</v>
      </c>
      <c r="M41" s="206">
        <v>2.4700000000000002</v>
      </c>
      <c r="N41" s="206">
        <v>2.02</v>
      </c>
      <c r="O41" s="206">
        <v>2.85</v>
      </c>
      <c r="P41" s="206">
        <v>0.79</v>
      </c>
      <c r="Q41" s="206">
        <v>9.48</v>
      </c>
      <c r="R41" s="206">
        <v>0.72</v>
      </c>
      <c r="S41" s="206">
        <v>0</v>
      </c>
      <c r="T41" s="206">
        <v>0</v>
      </c>
      <c r="U41" s="206">
        <v>2.04</v>
      </c>
      <c r="V41" s="206">
        <v>0.31</v>
      </c>
      <c r="W41" s="206">
        <v>0.69</v>
      </c>
      <c r="X41" s="206">
        <v>5.96</v>
      </c>
      <c r="Y41" s="206">
        <v>0</v>
      </c>
      <c r="Z41" s="206">
        <v>2.41</v>
      </c>
      <c r="AA41" s="206">
        <v>1.56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16.53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4.68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31.71</v>
      </c>
      <c r="J42" s="206">
        <v>2.44</v>
      </c>
      <c r="K42" s="206">
        <v>123.17</v>
      </c>
      <c r="L42" s="206">
        <v>6.29</v>
      </c>
      <c r="M42" s="206">
        <v>2.4700000000000002</v>
      </c>
      <c r="N42" s="206">
        <v>2.02</v>
      </c>
      <c r="O42" s="206">
        <v>2.85</v>
      </c>
      <c r="P42" s="206">
        <v>0.79</v>
      </c>
      <c r="Q42" s="206">
        <v>9.48</v>
      </c>
      <c r="R42" s="206">
        <v>0.72</v>
      </c>
      <c r="S42" s="206">
        <v>0.45</v>
      </c>
      <c r="T42" s="206">
        <v>0</v>
      </c>
      <c r="U42" s="206">
        <v>2.04</v>
      </c>
      <c r="V42" s="206">
        <v>0.31</v>
      </c>
      <c r="W42" s="206">
        <v>0.69</v>
      </c>
      <c r="X42" s="206">
        <v>5.96</v>
      </c>
      <c r="Y42" s="206">
        <v>0</v>
      </c>
      <c r="Z42" s="206">
        <v>2.41</v>
      </c>
      <c r="AA42" s="206">
        <v>1.56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16.53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4.68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31.71</v>
      </c>
      <c r="J43" s="206">
        <v>2.44</v>
      </c>
      <c r="K43" s="206">
        <v>128.85</v>
      </c>
      <c r="L43" s="206">
        <v>6.29</v>
      </c>
      <c r="M43" s="206">
        <v>2.4700000000000002</v>
      </c>
      <c r="N43" s="206">
        <v>2.02</v>
      </c>
      <c r="O43" s="206">
        <v>2.85</v>
      </c>
      <c r="P43" s="206">
        <v>0.79</v>
      </c>
      <c r="Q43" s="206">
        <v>9.48</v>
      </c>
      <c r="R43" s="206">
        <v>0.72</v>
      </c>
      <c r="S43" s="206">
        <v>0.45</v>
      </c>
      <c r="T43" s="206">
        <v>0</v>
      </c>
      <c r="U43" s="206">
        <v>2.04</v>
      </c>
      <c r="V43" s="206">
        <v>0.31</v>
      </c>
      <c r="W43" s="206">
        <v>0.69</v>
      </c>
      <c r="X43" s="206">
        <v>2.56</v>
      </c>
      <c r="Y43" s="206">
        <v>0</v>
      </c>
      <c r="Z43" s="206">
        <v>1.8</v>
      </c>
      <c r="AA43" s="206">
        <v>1.18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16.53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4.68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31.71</v>
      </c>
      <c r="J44" s="206">
        <v>2.44</v>
      </c>
      <c r="K44" s="206">
        <v>151.9</v>
      </c>
      <c r="L44" s="206">
        <v>6.29</v>
      </c>
      <c r="M44" s="206">
        <v>2.4700000000000002</v>
      </c>
      <c r="N44" s="206">
        <v>2.02</v>
      </c>
      <c r="O44" s="206">
        <v>2.85</v>
      </c>
      <c r="P44" s="206">
        <v>0.79</v>
      </c>
      <c r="Q44" s="206">
        <v>9.48</v>
      </c>
      <c r="R44" s="206">
        <v>0.72</v>
      </c>
      <c r="S44" s="206">
        <v>0.45</v>
      </c>
      <c r="T44" s="206">
        <v>0</v>
      </c>
      <c r="U44" s="206">
        <v>2.04</v>
      </c>
      <c r="V44" s="206">
        <v>0.31</v>
      </c>
      <c r="W44" s="206">
        <v>0.69</v>
      </c>
      <c r="X44" s="206">
        <v>2.56</v>
      </c>
      <c r="Y44" s="206">
        <v>0</v>
      </c>
      <c r="Z44" s="206">
        <v>1.8</v>
      </c>
      <c r="AA44" s="206">
        <v>1.18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16.53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4.68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31.71</v>
      </c>
      <c r="J45" s="206">
        <v>2.44</v>
      </c>
      <c r="K45" s="206">
        <v>174</v>
      </c>
      <c r="L45" s="206">
        <v>6.29</v>
      </c>
      <c r="M45" s="206">
        <v>2.4700000000000002</v>
      </c>
      <c r="N45" s="206">
        <v>2.02</v>
      </c>
      <c r="O45" s="206">
        <v>2.85</v>
      </c>
      <c r="P45" s="206">
        <v>0.79</v>
      </c>
      <c r="Q45" s="206">
        <v>9.48</v>
      </c>
      <c r="R45" s="206">
        <v>0.72</v>
      </c>
      <c r="S45" s="206">
        <v>0.45</v>
      </c>
      <c r="T45" s="206">
        <v>0</v>
      </c>
      <c r="U45" s="206">
        <v>2.04</v>
      </c>
      <c r="V45" s="206">
        <v>0.31</v>
      </c>
      <c r="W45" s="206">
        <v>0.69</v>
      </c>
      <c r="X45" s="206">
        <v>2.56</v>
      </c>
      <c r="Y45" s="206">
        <v>0</v>
      </c>
      <c r="Z45" s="206">
        <v>1.8</v>
      </c>
      <c r="AA45" s="206">
        <v>1.18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16.53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4.68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31.71</v>
      </c>
      <c r="J46" s="206">
        <v>2.44</v>
      </c>
      <c r="K46" s="206">
        <v>184.56</v>
      </c>
      <c r="L46" s="206">
        <v>6.29</v>
      </c>
      <c r="M46" s="206">
        <v>2.4700000000000002</v>
      </c>
      <c r="N46" s="206">
        <v>2.02</v>
      </c>
      <c r="O46" s="206">
        <v>2.85</v>
      </c>
      <c r="P46" s="206">
        <v>0.79</v>
      </c>
      <c r="Q46" s="206">
        <v>9.48</v>
      </c>
      <c r="R46" s="206">
        <v>0.72</v>
      </c>
      <c r="S46" s="206">
        <v>0.45</v>
      </c>
      <c r="T46" s="206">
        <v>0</v>
      </c>
      <c r="U46" s="206">
        <v>2.04</v>
      </c>
      <c r="V46" s="206">
        <v>0.31</v>
      </c>
      <c r="W46" s="206">
        <v>0.69</v>
      </c>
      <c r="X46" s="206">
        <v>2.56</v>
      </c>
      <c r="Y46" s="206">
        <v>0</v>
      </c>
      <c r="Z46" s="206">
        <v>1.8</v>
      </c>
      <c r="AA46" s="206">
        <v>1.18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16.53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4.68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31.71</v>
      </c>
      <c r="J47" s="206">
        <v>2.44</v>
      </c>
      <c r="K47" s="206">
        <v>167.28</v>
      </c>
      <c r="L47" s="206">
        <v>6.29</v>
      </c>
      <c r="M47" s="206">
        <v>2.4700000000000002</v>
      </c>
      <c r="N47" s="206">
        <v>2.02</v>
      </c>
      <c r="O47" s="206">
        <v>2.85</v>
      </c>
      <c r="P47" s="206">
        <v>0.79</v>
      </c>
      <c r="Q47" s="206">
        <v>9.48</v>
      </c>
      <c r="R47" s="206">
        <v>0.72</v>
      </c>
      <c r="S47" s="206">
        <v>0</v>
      </c>
      <c r="T47" s="206">
        <v>0</v>
      </c>
      <c r="U47" s="206">
        <v>2.04</v>
      </c>
      <c r="V47" s="206">
        <v>0.31</v>
      </c>
      <c r="W47" s="206">
        <v>0.69</v>
      </c>
      <c r="X47" s="206">
        <v>2.56</v>
      </c>
      <c r="Y47" s="206">
        <v>0</v>
      </c>
      <c r="Z47" s="206">
        <v>2.41</v>
      </c>
      <c r="AA47" s="206">
        <v>1.56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16.53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4.68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31.71</v>
      </c>
      <c r="J48" s="206">
        <v>2.44</v>
      </c>
      <c r="K48" s="206">
        <v>190.33</v>
      </c>
      <c r="L48" s="206">
        <v>6.29</v>
      </c>
      <c r="M48" s="206">
        <v>2.4700000000000002</v>
      </c>
      <c r="N48" s="206">
        <v>2.02</v>
      </c>
      <c r="O48" s="206">
        <v>2.85</v>
      </c>
      <c r="P48" s="206">
        <v>0.79</v>
      </c>
      <c r="Q48" s="206">
        <v>9.48</v>
      </c>
      <c r="R48" s="206">
        <v>0.72</v>
      </c>
      <c r="S48" s="206">
        <v>0.45</v>
      </c>
      <c r="T48" s="206">
        <v>0</v>
      </c>
      <c r="U48" s="206">
        <v>2.04</v>
      </c>
      <c r="V48" s="206">
        <v>0.31</v>
      </c>
      <c r="W48" s="206">
        <v>0.69</v>
      </c>
      <c r="X48" s="206">
        <v>2.56</v>
      </c>
      <c r="Y48" s="206">
        <v>0</v>
      </c>
      <c r="Z48" s="206">
        <v>2.41</v>
      </c>
      <c r="AA48" s="206">
        <v>1.56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16.53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4.68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31.71</v>
      </c>
      <c r="J49" s="206">
        <v>2.44</v>
      </c>
      <c r="K49" s="206">
        <v>201.86</v>
      </c>
      <c r="L49" s="206">
        <v>6.29</v>
      </c>
      <c r="M49" s="206">
        <v>2.4700000000000002</v>
      </c>
      <c r="N49" s="206">
        <v>2.02</v>
      </c>
      <c r="O49" s="206">
        <v>2.85</v>
      </c>
      <c r="P49" s="206">
        <v>0.79</v>
      </c>
      <c r="Q49" s="206">
        <v>9.48</v>
      </c>
      <c r="R49" s="206">
        <v>0.72</v>
      </c>
      <c r="S49" s="206">
        <v>0.74</v>
      </c>
      <c r="T49" s="206">
        <v>0</v>
      </c>
      <c r="U49" s="206">
        <v>2.04</v>
      </c>
      <c r="V49" s="206">
        <v>0.31</v>
      </c>
      <c r="W49" s="206">
        <v>0.69</v>
      </c>
      <c r="X49" s="206">
        <v>2.56</v>
      </c>
      <c r="Y49" s="206">
        <v>0</v>
      </c>
      <c r="Z49" s="206">
        <v>2.41</v>
      </c>
      <c r="AA49" s="206">
        <v>1.56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16.53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4.68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31.71</v>
      </c>
      <c r="J50" s="206">
        <v>2.44</v>
      </c>
      <c r="K50" s="206">
        <v>212.43</v>
      </c>
      <c r="L50" s="206">
        <v>6.29</v>
      </c>
      <c r="M50" s="206">
        <v>2.4700000000000002</v>
      </c>
      <c r="N50" s="206">
        <v>2.02</v>
      </c>
      <c r="O50" s="206">
        <v>2.85</v>
      </c>
      <c r="P50" s="206">
        <v>0.79</v>
      </c>
      <c r="Q50" s="206">
        <v>9.48</v>
      </c>
      <c r="R50" s="206">
        <v>0.72</v>
      </c>
      <c r="S50" s="206">
        <v>0.45</v>
      </c>
      <c r="T50" s="206">
        <v>0</v>
      </c>
      <c r="U50" s="206">
        <v>2.04</v>
      </c>
      <c r="V50" s="206">
        <v>0.31</v>
      </c>
      <c r="W50" s="206">
        <v>0.69</v>
      </c>
      <c r="X50" s="206">
        <v>2.56</v>
      </c>
      <c r="Y50" s="206">
        <v>0</v>
      </c>
      <c r="Z50" s="206">
        <v>2.41</v>
      </c>
      <c r="AA50" s="206">
        <v>1.56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16.53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4.68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31.71</v>
      </c>
      <c r="J51" s="206">
        <v>2.44</v>
      </c>
      <c r="K51" s="206">
        <v>241.85</v>
      </c>
      <c r="L51" s="206">
        <v>6.29</v>
      </c>
      <c r="M51" s="206">
        <v>2.4700000000000002</v>
      </c>
      <c r="N51" s="206">
        <v>2.02</v>
      </c>
      <c r="O51" s="206">
        <v>2.85</v>
      </c>
      <c r="P51" s="206">
        <v>0.79</v>
      </c>
      <c r="Q51" s="206">
        <v>9.48</v>
      </c>
      <c r="R51" s="206">
        <v>0.72</v>
      </c>
      <c r="S51" s="206">
        <v>0.45</v>
      </c>
      <c r="T51" s="206">
        <v>0</v>
      </c>
      <c r="U51" s="206">
        <v>2.04</v>
      </c>
      <c r="V51" s="206">
        <v>0.31</v>
      </c>
      <c r="W51" s="206">
        <v>0.69</v>
      </c>
      <c r="X51" s="206">
        <v>2.56</v>
      </c>
      <c r="Y51" s="206">
        <v>0</v>
      </c>
      <c r="Z51" s="206">
        <v>2.41</v>
      </c>
      <c r="AA51" s="206">
        <v>1.56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16.53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4.68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31.71</v>
      </c>
      <c r="J52" s="206">
        <v>2.44</v>
      </c>
      <c r="K52" s="206">
        <v>241.89</v>
      </c>
      <c r="L52" s="206">
        <v>6.29</v>
      </c>
      <c r="M52" s="206">
        <v>2.4700000000000002</v>
      </c>
      <c r="N52" s="206">
        <v>2.02</v>
      </c>
      <c r="O52" s="206">
        <v>2.85</v>
      </c>
      <c r="P52" s="206">
        <v>0.79</v>
      </c>
      <c r="Q52" s="206">
        <v>9.48</v>
      </c>
      <c r="R52" s="206">
        <v>0.72</v>
      </c>
      <c r="S52" s="206">
        <v>0.45</v>
      </c>
      <c r="T52" s="206">
        <v>0</v>
      </c>
      <c r="U52" s="206">
        <v>2.04</v>
      </c>
      <c r="V52" s="206">
        <v>0.31</v>
      </c>
      <c r="W52" s="206">
        <v>0.69</v>
      </c>
      <c r="X52" s="206">
        <v>2.56</v>
      </c>
      <c r="Y52" s="206">
        <v>0</v>
      </c>
      <c r="Z52" s="206">
        <v>2.41</v>
      </c>
      <c r="AA52" s="206">
        <v>1.56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16.53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4.68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31.71</v>
      </c>
      <c r="J53" s="206">
        <v>2.44</v>
      </c>
      <c r="K53" s="206">
        <v>241.17</v>
      </c>
      <c r="L53" s="206">
        <v>6.29</v>
      </c>
      <c r="M53" s="206">
        <v>2.4700000000000002</v>
      </c>
      <c r="N53" s="206">
        <v>2.02</v>
      </c>
      <c r="O53" s="206">
        <v>2.85</v>
      </c>
      <c r="P53" s="206">
        <v>0.79</v>
      </c>
      <c r="Q53" s="206">
        <v>9.48</v>
      </c>
      <c r="R53" s="206">
        <v>0.72</v>
      </c>
      <c r="S53" s="206">
        <v>0</v>
      </c>
      <c r="T53" s="206">
        <v>0</v>
      </c>
      <c r="U53" s="206">
        <v>2.04</v>
      </c>
      <c r="V53" s="206">
        <v>0.31</v>
      </c>
      <c r="W53" s="206">
        <v>0.69</v>
      </c>
      <c r="X53" s="206">
        <v>2.56</v>
      </c>
      <c r="Y53" s="206">
        <v>0</v>
      </c>
      <c r="Z53" s="206">
        <v>2.41</v>
      </c>
      <c r="AA53" s="206">
        <v>1.56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16.53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4.68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31.71</v>
      </c>
      <c r="J54" s="206">
        <v>2.44</v>
      </c>
      <c r="K54" s="206">
        <v>241.17</v>
      </c>
      <c r="L54" s="206">
        <v>6.29</v>
      </c>
      <c r="M54" s="206">
        <v>2.4700000000000002</v>
      </c>
      <c r="N54" s="206">
        <v>2.02</v>
      </c>
      <c r="O54" s="206">
        <v>2.85</v>
      </c>
      <c r="P54" s="206">
        <v>0.79</v>
      </c>
      <c r="Q54" s="206">
        <v>9.48</v>
      </c>
      <c r="R54" s="206">
        <v>0.72</v>
      </c>
      <c r="S54" s="206">
        <v>0.03</v>
      </c>
      <c r="T54" s="206">
        <v>0</v>
      </c>
      <c r="U54" s="206">
        <v>2.04</v>
      </c>
      <c r="V54" s="206">
        <v>0.31</v>
      </c>
      <c r="W54" s="206">
        <v>0.69</v>
      </c>
      <c r="X54" s="206">
        <v>2.56</v>
      </c>
      <c r="Y54" s="206">
        <v>0</v>
      </c>
      <c r="Z54" s="206">
        <v>2.41</v>
      </c>
      <c r="AA54" s="206">
        <v>1.56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16.53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4.68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31.71</v>
      </c>
      <c r="J55" s="206">
        <v>2.44</v>
      </c>
      <c r="K55" s="206">
        <v>241.17</v>
      </c>
      <c r="L55" s="206">
        <v>9.44</v>
      </c>
      <c r="M55" s="206">
        <v>2.4700000000000002</v>
      </c>
      <c r="N55" s="206">
        <v>2.02</v>
      </c>
      <c r="O55" s="206">
        <v>2.85</v>
      </c>
      <c r="P55" s="206">
        <v>0.79</v>
      </c>
      <c r="Q55" s="206">
        <v>9.48</v>
      </c>
      <c r="R55" s="206">
        <v>0.72</v>
      </c>
      <c r="S55" s="206">
        <v>5.99</v>
      </c>
      <c r="T55" s="206">
        <v>0</v>
      </c>
      <c r="U55" s="206">
        <v>2.04</v>
      </c>
      <c r="V55" s="206">
        <v>0.31</v>
      </c>
      <c r="W55" s="206">
        <v>0.69</v>
      </c>
      <c r="X55" s="206">
        <v>2.5499999999999998</v>
      </c>
      <c r="Y55" s="206">
        <v>0</v>
      </c>
      <c r="Z55" s="206">
        <v>30.38</v>
      </c>
      <c r="AA55" s="206">
        <v>25.21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16.53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4.68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31.71</v>
      </c>
      <c r="J56" s="206">
        <v>2.44</v>
      </c>
      <c r="K56" s="206">
        <v>241.17</v>
      </c>
      <c r="L56" s="206">
        <v>9.44</v>
      </c>
      <c r="M56" s="206">
        <v>2.4700000000000002</v>
      </c>
      <c r="N56" s="206">
        <v>2.02</v>
      </c>
      <c r="O56" s="206">
        <v>2.85</v>
      </c>
      <c r="P56" s="206">
        <v>0.79</v>
      </c>
      <c r="Q56" s="206">
        <v>9.48</v>
      </c>
      <c r="R56" s="206">
        <v>0</v>
      </c>
      <c r="S56" s="206">
        <v>5.99</v>
      </c>
      <c r="T56" s="206">
        <v>0</v>
      </c>
      <c r="U56" s="206">
        <v>2.04</v>
      </c>
      <c r="V56" s="206">
        <v>0.31</v>
      </c>
      <c r="W56" s="206">
        <v>0.69</v>
      </c>
      <c r="X56" s="206">
        <v>2.5499999999999998</v>
      </c>
      <c r="Y56" s="206">
        <v>0</v>
      </c>
      <c r="Z56" s="206">
        <v>30.38</v>
      </c>
      <c r="AA56" s="206">
        <v>25.21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16.53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4.68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31.71</v>
      </c>
      <c r="J57" s="206">
        <v>2.44</v>
      </c>
      <c r="K57" s="206">
        <v>241.17</v>
      </c>
      <c r="L57" s="206">
        <v>9.44</v>
      </c>
      <c r="M57" s="206">
        <v>2.4700000000000002</v>
      </c>
      <c r="N57" s="206">
        <v>2.02</v>
      </c>
      <c r="O57" s="206">
        <v>2.85</v>
      </c>
      <c r="P57" s="206">
        <v>0.79</v>
      </c>
      <c r="Q57" s="206">
        <v>9.48</v>
      </c>
      <c r="R57" s="206">
        <v>0.73</v>
      </c>
      <c r="S57" s="206">
        <v>5.99</v>
      </c>
      <c r="T57" s="206">
        <v>0</v>
      </c>
      <c r="U57" s="206">
        <v>2.04</v>
      </c>
      <c r="V57" s="206">
        <v>0.31</v>
      </c>
      <c r="W57" s="206">
        <v>0.69</v>
      </c>
      <c r="X57" s="206">
        <v>2.5499999999999998</v>
      </c>
      <c r="Y57" s="206">
        <v>0</v>
      </c>
      <c r="Z57" s="206">
        <v>30.38</v>
      </c>
      <c r="AA57" s="206">
        <v>25.21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16.53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4.68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31.71</v>
      </c>
      <c r="J58" s="206">
        <v>2.44</v>
      </c>
      <c r="K58" s="206">
        <v>241.17</v>
      </c>
      <c r="L58" s="206">
        <v>9.44</v>
      </c>
      <c r="M58" s="206">
        <v>2.4700000000000002</v>
      </c>
      <c r="N58" s="206">
        <v>2.02</v>
      </c>
      <c r="O58" s="206">
        <v>2.85</v>
      </c>
      <c r="P58" s="206">
        <v>0.79</v>
      </c>
      <c r="Q58" s="206">
        <v>9.48</v>
      </c>
      <c r="R58" s="206">
        <v>0.72</v>
      </c>
      <c r="S58" s="206">
        <v>5.99</v>
      </c>
      <c r="T58" s="206">
        <v>0</v>
      </c>
      <c r="U58" s="206">
        <v>2.04</v>
      </c>
      <c r="V58" s="206">
        <v>0.31</v>
      </c>
      <c r="W58" s="206">
        <v>0.69</v>
      </c>
      <c r="X58" s="206">
        <v>2.5499999999999998</v>
      </c>
      <c r="Y58" s="206">
        <v>0</v>
      </c>
      <c r="Z58" s="206">
        <v>30.38</v>
      </c>
      <c r="AA58" s="206">
        <v>25.21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16.53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4.68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31.71</v>
      </c>
      <c r="J59" s="206">
        <v>2.44</v>
      </c>
      <c r="K59" s="206">
        <v>251.81</v>
      </c>
      <c r="L59" s="206">
        <v>9.44</v>
      </c>
      <c r="M59" s="206">
        <v>2.4700000000000002</v>
      </c>
      <c r="N59" s="206">
        <v>2.02</v>
      </c>
      <c r="O59" s="206">
        <v>2.85</v>
      </c>
      <c r="P59" s="206">
        <v>0.79</v>
      </c>
      <c r="Q59" s="206">
        <v>9.48</v>
      </c>
      <c r="R59" s="206">
        <v>0.72</v>
      </c>
      <c r="S59" s="206">
        <v>7.44</v>
      </c>
      <c r="T59" s="206">
        <v>0</v>
      </c>
      <c r="U59" s="206">
        <v>2.04</v>
      </c>
      <c r="V59" s="206">
        <v>0.31</v>
      </c>
      <c r="W59" s="206">
        <v>0.69</v>
      </c>
      <c r="X59" s="206">
        <v>3.49</v>
      </c>
      <c r="Y59" s="206">
        <v>0</v>
      </c>
      <c r="Z59" s="206">
        <v>30.38</v>
      </c>
      <c r="AA59" s="206">
        <v>25.21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16.53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4.68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31.71</v>
      </c>
      <c r="J60" s="206">
        <v>2.44</v>
      </c>
      <c r="K60" s="206">
        <v>251.81</v>
      </c>
      <c r="L60" s="206">
        <v>9.44</v>
      </c>
      <c r="M60" s="206">
        <v>2.4700000000000002</v>
      </c>
      <c r="N60" s="206">
        <v>2.02</v>
      </c>
      <c r="O60" s="206">
        <v>2.85</v>
      </c>
      <c r="P60" s="206">
        <v>0.79</v>
      </c>
      <c r="Q60" s="206">
        <v>9.48</v>
      </c>
      <c r="R60" s="206">
        <v>0.72</v>
      </c>
      <c r="S60" s="206">
        <v>7.44</v>
      </c>
      <c r="T60" s="206">
        <v>0</v>
      </c>
      <c r="U60" s="206">
        <v>2.04</v>
      </c>
      <c r="V60" s="206">
        <v>0.31</v>
      </c>
      <c r="W60" s="206">
        <v>0.69</v>
      </c>
      <c r="X60" s="206">
        <v>2.56</v>
      </c>
      <c r="Y60" s="206">
        <v>0</v>
      </c>
      <c r="Z60" s="206">
        <v>30.38</v>
      </c>
      <c r="AA60" s="206">
        <v>25.21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16.53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4.68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31.71</v>
      </c>
      <c r="J61" s="206">
        <v>2.44</v>
      </c>
      <c r="K61" s="206">
        <v>241.17</v>
      </c>
      <c r="L61" s="206">
        <v>9.44</v>
      </c>
      <c r="M61" s="206">
        <v>3.78</v>
      </c>
      <c r="N61" s="206">
        <v>2.02</v>
      </c>
      <c r="O61" s="206">
        <v>2.85</v>
      </c>
      <c r="P61" s="206">
        <v>0.79</v>
      </c>
      <c r="Q61" s="206">
        <v>9.48</v>
      </c>
      <c r="R61" s="206">
        <v>0.72</v>
      </c>
      <c r="S61" s="206">
        <v>5.99</v>
      </c>
      <c r="T61" s="206">
        <v>0</v>
      </c>
      <c r="U61" s="206">
        <v>2.04</v>
      </c>
      <c r="V61" s="206">
        <v>0.31</v>
      </c>
      <c r="W61" s="206">
        <v>0.69</v>
      </c>
      <c r="X61" s="206">
        <v>2.56</v>
      </c>
      <c r="Y61" s="206">
        <v>0</v>
      </c>
      <c r="Z61" s="206">
        <v>30.38</v>
      </c>
      <c r="AA61" s="206">
        <v>25.21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16.53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4.68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31.71</v>
      </c>
      <c r="J62" s="206">
        <v>2.44</v>
      </c>
      <c r="K62" s="206">
        <v>241.17</v>
      </c>
      <c r="L62" s="206">
        <v>9.44</v>
      </c>
      <c r="M62" s="206">
        <v>3.78</v>
      </c>
      <c r="N62" s="206">
        <v>2.02</v>
      </c>
      <c r="O62" s="206">
        <v>2.85</v>
      </c>
      <c r="P62" s="206">
        <v>0.79</v>
      </c>
      <c r="Q62" s="206">
        <v>9.48</v>
      </c>
      <c r="R62" s="206">
        <v>0.72</v>
      </c>
      <c r="S62" s="206">
        <v>5.99</v>
      </c>
      <c r="T62" s="206">
        <v>0</v>
      </c>
      <c r="U62" s="206">
        <v>2.04</v>
      </c>
      <c r="V62" s="206">
        <v>0.31</v>
      </c>
      <c r="W62" s="206">
        <v>0.69</v>
      </c>
      <c r="X62" s="206">
        <v>2.56</v>
      </c>
      <c r="Y62" s="206">
        <v>0</v>
      </c>
      <c r="Z62" s="206">
        <v>30.38</v>
      </c>
      <c r="AA62" s="206">
        <v>25.21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16.53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4.68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31.71</v>
      </c>
      <c r="J63" s="206">
        <v>2.44</v>
      </c>
      <c r="K63" s="206">
        <v>241.17</v>
      </c>
      <c r="L63" s="206">
        <v>9.44</v>
      </c>
      <c r="M63" s="206">
        <v>2.4700000000000002</v>
      </c>
      <c r="N63" s="206">
        <v>2.02</v>
      </c>
      <c r="O63" s="206">
        <v>2.85</v>
      </c>
      <c r="P63" s="206">
        <v>0.79</v>
      </c>
      <c r="Q63" s="206">
        <v>9.48</v>
      </c>
      <c r="R63" s="206">
        <v>0.72</v>
      </c>
      <c r="S63" s="206">
        <v>5.96</v>
      </c>
      <c r="T63" s="206">
        <v>0</v>
      </c>
      <c r="U63" s="206">
        <v>2.04</v>
      </c>
      <c r="V63" s="206">
        <v>0.81</v>
      </c>
      <c r="W63" s="206">
        <v>0.69</v>
      </c>
      <c r="X63" s="206">
        <v>2.56</v>
      </c>
      <c r="Y63" s="206">
        <v>0</v>
      </c>
      <c r="Z63" s="206">
        <v>30.38</v>
      </c>
      <c r="AA63" s="206">
        <v>25.21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16.53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4.68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31.71</v>
      </c>
      <c r="J64" s="206">
        <v>2.44</v>
      </c>
      <c r="K64" s="206">
        <v>241.17</v>
      </c>
      <c r="L64" s="206">
        <v>9.44</v>
      </c>
      <c r="M64" s="206">
        <v>2.4700000000000002</v>
      </c>
      <c r="N64" s="206">
        <v>2.02</v>
      </c>
      <c r="O64" s="206">
        <v>2.85</v>
      </c>
      <c r="P64" s="206">
        <v>0.79</v>
      </c>
      <c r="Q64" s="206">
        <v>9.48</v>
      </c>
      <c r="R64" s="206">
        <v>0.72</v>
      </c>
      <c r="S64" s="206">
        <v>5.96</v>
      </c>
      <c r="T64" s="206">
        <v>0</v>
      </c>
      <c r="U64" s="206">
        <v>2.04</v>
      </c>
      <c r="V64" s="206">
        <v>0.92</v>
      </c>
      <c r="W64" s="206">
        <v>0.69</v>
      </c>
      <c r="X64" s="206">
        <v>2.56</v>
      </c>
      <c r="Y64" s="206">
        <v>0</v>
      </c>
      <c r="Z64" s="206">
        <v>30.38</v>
      </c>
      <c r="AA64" s="206">
        <v>25.21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16.53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4.68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31.71</v>
      </c>
      <c r="J65" s="206">
        <v>2.44</v>
      </c>
      <c r="K65" s="206">
        <v>242.55</v>
      </c>
      <c r="L65" s="206">
        <v>9.44</v>
      </c>
      <c r="M65" s="206">
        <v>2.4700000000000002</v>
      </c>
      <c r="N65" s="206">
        <v>2.02</v>
      </c>
      <c r="O65" s="206">
        <v>2.85</v>
      </c>
      <c r="P65" s="206">
        <v>0.79</v>
      </c>
      <c r="Q65" s="206">
        <v>9.48</v>
      </c>
      <c r="R65" s="206">
        <v>0.72</v>
      </c>
      <c r="S65" s="206">
        <v>5.96</v>
      </c>
      <c r="T65" s="206">
        <v>0</v>
      </c>
      <c r="U65" s="206">
        <v>2.04</v>
      </c>
      <c r="V65" s="206">
        <v>0.5</v>
      </c>
      <c r="W65" s="206">
        <v>0.69</v>
      </c>
      <c r="X65" s="206">
        <v>2.56</v>
      </c>
      <c r="Y65" s="206">
        <v>0</v>
      </c>
      <c r="Z65" s="206">
        <v>30.38</v>
      </c>
      <c r="AA65" s="206">
        <v>25.21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16.53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4.68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31.71</v>
      </c>
      <c r="J66" s="206">
        <v>2.44</v>
      </c>
      <c r="K66" s="206">
        <v>251.81</v>
      </c>
      <c r="L66" s="206">
        <v>9.44</v>
      </c>
      <c r="M66" s="206">
        <v>2.4700000000000002</v>
      </c>
      <c r="N66" s="206">
        <v>2.02</v>
      </c>
      <c r="O66" s="206">
        <v>2.85</v>
      </c>
      <c r="P66" s="206">
        <v>0.79</v>
      </c>
      <c r="Q66" s="206">
        <v>9.48</v>
      </c>
      <c r="R66" s="206">
        <v>0.72</v>
      </c>
      <c r="S66" s="206">
        <v>5.96</v>
      </c>
      <c r="T66" s="206">
        <v>0</v>
      </c>
      <c r="U66" s="206">
        <v>2.04</v>
      </c>
      <c r="V66" s="206">
        <v>0.31</v>
      </c>
      <c r="W66" s="206">
        <v>0.69</v>
      </c>
      <c r="X66" s="206">
        <v>2.56</v>
      </c>
      <c r="Y66" s="206">
        <v>0</v>
      </c>
      <c r="Z66" s="206">
        <v>30.38</v>
      </c>
      <c r="AA66" s="206">
        <v>25.21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16.53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4.68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31.71</v>
      </c>
      <c r="J67" s="206">
        <v>2.44</v>
      </c>
      <c r="K67" s="206">
        <v>203.78</v>
      </c>
      <c r="L67" s="206">
        <v>9.44</v>
      </c>
      <c r="M67" s="206">
        <v>2.4700000000000002</v>
      </c>
      <c r="N67" s="206">
        <v>2.02</v>
      </c>
      <c r="O67" s="206">
        <v>2.85</v>
      </c>
      <c r="P67" s="206">
        <v>0.79</v>
      </c>
      <c r="Q67" s="206">
        <v>9.48</v>
      </c>
      <c r="R67" s="206">
        <v>0.72</v>
      </c>
      <c r="S67" s="206">
        <v>0.45</v>
      </c>
      <c r="T67" s="206">
        <v>0</v>
      </c>
      <c r="U67" s="206">
        <v>2.04</v>
      </c>
      <c r="V67" s="206">
        <v>0.31</v>
      </c>
      <c r="W67" s="206">
        <v>0.69</v>
      </c>
      <c r="X67" s="206">
        <v>2.56</v>
      </c>
      <c r="Y67" s="206">
        <v>0</v>
      </c>
      <c r="Z67" s="206">
        <v>2.41</v>
      </c>
      <c r="AA67" s="206">
        <v>1.56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16.53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4.68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31.71</v>
      </c>
      <c r="J68" s="206">
        <v>2.44</v>
      </c>
      <c r="K68" s="206">
        <v>203.78</v>
      </c>
      <c r="L68" s="206">
        <v>9.44</v>
      </c>
      <c r="M68" s="206">
        <v>2.4700000000000002</v>
      </c>
      <c r="N68" s="206">
        <v>2.02</v>
      </c>
      <c r="O68" s="206">
        <v>2.85</v>
      </c>
      <c r="P68" s="206">
        <v>0.79</v>
      </c>
      <c r="Q68" s="206">
        <v>9.48</v>
      </c>
      <c r="R68" s="206">
        <v>0.72</v>
      </c>
      <c r="S68" s="206">
        <v>0.45</v>
      </c>
      <c r="T68" s="206">
        <v>0</v>
      </c>
      <c r="U68" s="206">
        <v>2.04</v>
      </c>
      <c r="V68" s="206">
        <v>0.31</v>
      </c>
      <c r="W68" s="206">
        <v>0.69</v>
      </c>
      <c r="X68" s="206">
        <v>2.56</v>
      </c>
      <c r="Y68" s="206">
        <v>0</v>
      </c>
      <c r="Z68" s="206">
        <v>2.41</v>
      </c>
      <c r="AA68" s="206">
        <v>1.56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16.53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4.68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31.71</v>
      </c>
      <c r="J69" s="206">
        <v>2.44</v>
      </c>
      <c r="K69" s="206">
        <v>155.75</v>
      </c>
      <c r="L69" s="206">
        <v>9.44</v>
      </c>
      <c r="M69" s="206">
        <v>2.4700000000000002</v>
      </c>
      <c r="N69" s="206">
        <v>2.02</v>
      </c>
      <c r="O69" s="206">
        <v>2.85</v>
      </c>
      <c r="P69" s="206">
        <v>0.74</v>
      </c>
      <c r="Q69" s="206">
        <v>9.48</v>
      </c>
      <c r="R69" s="206">
        <v>0.72</v>
      </c>
      <c r="S69" s="206">
        <v>0.45</v>
      </c>
      <c r="T69" s="206">
        <v>0</v>
      </c>
      <c r="U69" s="206">
        <v>2.04</v>
      </c>
      <c r="V69" s="206">
        <v>0.92</v>
      </c>
      <c r="W69" s="206">
        <v>0.69</v>
      </c>
      <c r="X69" s="206">
        <v>2.56</v>
      </c>
      <c r="Y69" s="206">
        <v>0</v>
      </c>
      <c r="Z69" s="206">
        <v>2.41</v>
      </c>
      <c r="AA69" s="206">
        <v>1.56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16.53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4.68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31.71</v>
      </c>
      <c r="J70" s="206">
        <v>2.44</v>
      </c>
      <c r="K70" s="206">
        <v>155.75</v>
      </c>
      <c r="L70" s="206">
        <v>9.44</v>
      </c>
      <c r="M70" s="206">
        <v>2.4700000000000002</v>
      </c>
      <c r="N70" s="206">
        <v>2.02</v>
      </c>
      <c r="O70" s="206">
        <v>2.85</v>
      </c>
      <c r="P70" s="206">
        <v>0.74</v>
      </c>
      <c r="Q70" s="206">
        <v>9.48</v>
      </c>
      <c r="R70" s="206">
        <v>0.72</v>
      </c>
      <c r="S70" s="206">
        <v>0.45</v>
      </c>
      <c r="T70" s="206">
        <v>0</v>
      </c>
      <c r="U70" s="206">
        <v>2.04</v>
      </c>
      <c r="V70" s="206">
        <v>0.92</v>
      </c>
      <c r="W70" s="206">
        <v>0.69</v>
      </c>
      <c r="X70" s="206">
        <v>2.56</v>
      </c>
      <c r="Y70" s="206">
        <v>0</v>
      </c>
      <c r="Z70" s="206">
        <v>2.41</v>
      </c>
      <c r="AA70" s="206">
        <v>1.56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16.53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4.68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31.71</v>
      </c>
      <c r="J71" s="206">
        <v>2.44</v>
      </c>
      <c r="K71" s="206">
        <v>107.72</v>
      </c>
      <c r="L71" s="206">
        <v>9.44</v>
      </c>
      <c r="M71" s="206">
        <v>2.4700000000000002</v>
      </c>
      <c r="N71" s="206">
        <v>2.02</v>
      </c>
      <c r="O71" s="206">
        <v>2.85</v>
      </c>
      <c r="P71" s="206">
        <v>0.74</v>
      </c>
      <c r="Q71" s="206">
        <v>9.48</v>
      </c>
      <c r="R71" s="206">
        <v>0.72</v>
      </c>
      <c r="S71" s="206">
        <v>0.45</v>
      </c>
      <c r="T71" s="206">
        <v>0</v>
      </c>
      <c r="U71" s="206">
        <v>2.04</v>
      </c>
      <c r="V71" s="206">
        <v>0.92</v>
      </c>
      <c r="W71" s="206">
        <v>0.69</v>
      </c>
      <c r="X71" s="206">
        <v>2.56</v>
      </c>
      <c r="Y71" s="206">
        <v>0</v>
      </c>
      <c r="Z71" s="206">
        <v>2.41</v>
      </c>
      <c r="AA71" s="206">
        <v>1.56</v>
      </c>
      <c r="AB71" s="206">
        <v>0</v>
      </c>
      <c r="AC71" s="206">
        <v>0.42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16.53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4.68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31.71</v>
      </c>
      <c r="J72" s="206">
        <v>2.44</v>
      </c>
      <c r="K72" s="206">
        <v>107.72</v>
      </c>
      <c r="L72" s="206">
        <v>9.44</v>
      </c>
      <c r="M72" s="206">
        <v>2.4700000000000002</v>
      </c>
      <c r="N72" s="206">
        <v>2.02</v>
      </c>
      <c r="O72" s="206">
        <v>2.85</v>
      </c>
      <c r="P72" s="206">
        <v>0.74</v>
      </c>
      <c r="Q72" s="206">
        <v>9.48</v>
      </c>
      <c r="R72" s="206">
        <v>0.72</v>
      </c>
      <c r="S72" s="206">
        <v>0.45</v>
      </c>
      <c r="T72" s="206">
        <v>0</v>
      </c>
      <c r="U72" s="206">
        <v>2.04</v>
      </c>
      <c r="V72" s="206">
        <v>0.92</v>
      </c>
      <c r="W72" s="206">
        <v>0.69</v>
      </c>
      <c r="X72" s="206">
        <v>2.56</v>
      </c>
      <c r="Y72" s="206">
        <v>0</v>
      </c>
      <c r="Z72" s="206">
        <v>2.41</v>
      </c>
      <c r="AA72" s="206">
        <v>1.56</v>
      </c>
      <c r="AB72" s="206">
        <v>0</v>
      </c>
      <c r="AC72" s="206">
        <v>0.42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16.53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4.68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31.71</v>
      </c>
      <c r="J73" s="206">
        <v>2.44</v>
      </c>
      <c r="K73" s="206">
        <v>59.69</v>
      </c>
      <c r="L73" s="206">
        <v>9.44</v>
      </c>
      <c r="M73" s="206">
        <v>2.4700000000000002</v>
      </c>
      <c r="N73" s="206">
        <v>2.02</v>
      </c>
      <c r="O73" s="206">
        <v>2.85</v>
      </c>
      <c r="P73" s="206">
        <v>1.32</v>
      </c>
      <c r="Q73" s="206">
        <v>9.48</v>
      </c>
      <c r="R73" s="206">
        <v>0.72</v>
      </c>
      <c r="S73" s="206">
        <v>0.45</v>
      </c>
      <c r="T73" s="206">
        <v>0</v>
      </c>
      <c r="U73" s="206">
        <v>2.04</v>
      </c>
      <c r="V73" s="206">
        <v>0.92</v>
      </c>
      <c r="W73" s="206">
        <v>0.69</v>
      </c>
      <c r="X73" s="206">
        <v>2.56</v>
      </c>
      <c r="Y73" s="206">
        <v>0</v>
      </c>
      <c r="Z73" s="206">
        <v>2.41</v>
      </c>
      <c r="AA73" s="206">
        <v>1.56</v>
      </c>
      <c r="AB73" s="206">
        <v>0</v>
      </c>
      <c r="AC73" s="206">
        <v>0.42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16.53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4.68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31.71</v>
      </c>
      <c r="J74" s="206">
        <v>2.44</v>
      </c>
      <c r="K74" s="206">
        <v>59.68</v>
      </c>
      <c r="L74" s="206">
        <v>9.44</v>
      </c>
      <c r="M74" s="206">
        <v>2.4700000000000002</v>
      </c>
      <c r="N74" s="206">
        <v>2.02</v>
      </c>
      <c r="O74" s="206">
        <v>2.85</v>
      </c>
      <c r="P74" s="206">
        <v>1.32</v>
      </c>
      <c r="Q74" s="206">
        <v>9.48</v>
      </c>
      <c r="R74" s="206">
        <v>0.72</v>
      </c>
      <c r="S74" s="206">
        <v>0.45</v>
      </c>
      <c r="T74" s="206">
        <v>0</v>
      </c>
      <c r="U74" s="206">
        <v>2.04</v>
      </c>
      <c r="V74" s="206">
        <v>0.92</v>
      </c>
      <c r="W74" s="206">
        <v>0.69</v>
      </c>
      <c r="X74" s="206">
        <v>2.56</v>
      </c>
      <c r="Y74" s="206">
        <v>0</v>
      </c>
      <c r="Z74" s="206">
        <v>2.41</v>
      </c>
      <c r="AA74" s="206">
        <v>1.56</v>
      </c>
      <c r="AB74" s="206">
        <v>0</v>
      </c>
      <c r="AC74" s="206">
        <v>0.42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16.53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4.68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32.69</v>
      </c>
      <c r="J75" s="206">
        <v>2.44</v>
      </c>
      <c r="K75" s="206">
        <v>20.14</v>
      </c>
      <c r="L75" s="206">
        <v>0.79</v>
      </c>
      <c r="M75" s="206">
        <v>2.4700000000000002</v>
      </c>
      <c r="N75" s="206">
        <v>2.02</v>
      </c>
      <c r="O75" s="206">
        <v>2.85</v>
      </c>
      <c r="P75" s="206">
        <v>1.39</v>
      </c>
      <c r="Q75" s="206">
        <v>9.48</v>
      </c>
      <c r="R75" s="206">
        <v>0.72</v>
      </c>
      <c r="S75" s="206">
        <v>0.45</v>
      </c>
      <c r="T75" s="206">
        <v>0</v>
      </c>
      <c r="U75" s="206">
        <v>2.04</v>
      </c>
      <c r="V75" s="206">
        <v>0.92</v>
      </c>
      <c r="W75" s="206">
        <v>0.69</v>
      </c>
      <c r="X75" s="206">
        <v>2.56</v>
      </c>
      <c r="Y75" s="206">
        <v>0</v>
      </c>
      <c r="Z75" s="206">
        <v>2.41</v>
      </c>
      <c r="AA75" s="206">
        <v>1.56</v>
      </c>
      <c r="AB75" s="206">
        <v>0</v>
      </c>
      <c r="AC75" s="206">
        <v>0.42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15.59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4.68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32.69</v>
      </c>
      <c r="J76" s="206">
        <v>2.44</v>
      </c>
      <c r="K76" s="206">
        <v>20.14</v>
      </c>
      <c r="L76" s="206">
        <v>0.79</v>
      </c>
      <c r="M76" s="206">
        <v>2.4700000000000002</v>
      </c>
      <c r="N76" s="206">
        <v>2.02</v>
      </c>
      <c r="O76" s="206">
        <v>2.85</v>
      </c>
      <c r="P76" s="206">
        <v>0.79</v>
      </c>
      <c r="Q76" s="206">
        <v>9.48</v>
      </c>
      <c r="R76" s="206">
        <v>0.72</v>
      </c>
      <c r="S76" s="206">
        <v>0.45</v>
      </c>
      <c r="T76" s="206">
        <v>0</v>
      </c>
      <c r="U76" s="206">
        <v>2.04</v>
      </c>
      <c r="V76" s="206">
        <v>0.92</v>
      </c>
      <c r="W76" s="206">
        <v>0.69</v>
      </c>
      <c r="X76" s="206">
        <v>2.56</v>
      </c>
      <c r="Y76" s="206">
        <v>0</v>
      </c>
      <c r="Z76" s="206">
        <v>2.41</v>
      </c>
      <c r="AA76" s="206">
        <v>1.56</v>
      </c>
      <c r="AB76" s="206">
        <v>0</v>
      </c>
      <c r="AC76" s="206">
        <v>0.42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15.59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4.68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32.69</v>
      </c>
      <c r="J77" s="206">
        <v>2.44</v>
      </c>
      <c r="K77" s="206">
        <v>20.14</v>
      </c>
      <c r="L77" s="206">
        <v>0.79</v>
      </c>
      <c r="M77" s="206">
        <v>2.4700000000000002</v>
      </c>
      <c r="N77" s="206">
        <v>2.02</v>
      </c>
      <c r="O77" s="206">
        <v>2.85</v>
      </c>
      <c r="P77" s="206">
        <v>0.79</v>
      </c>
      <c r="Q77" s="206">
        <v>9.48</v>
      </c>
      <c r="R77" s="206">
        <v>0.72</v>
      </c>
      <c r="S77" s="206">
        <v>0.38</v>
      </c>
      <c r="T77" s="206">
        <v>0</v>
      </c>
      <c r="U77" s="206">
        <v>2.04</v>
      </c>
      <c r="V77" s="206">
        <v>0.92</v>
      </c>
      <c r="W77" s="206">
        <v>0.69</v>
      </c>
      <c r="X77" s="206">
        <v>2.56</v>
      </c>
      <c r="Y77" s="206">
        <v>0</v>
      </c>
      <c r="Z77" s="206">
        <v>2.41</v>
      </c>
      <c r="AA77" s="206">
        <v>1.56</v>
      </c>
      <c r="AB77" s="206">
        <v>0</v>
      </c>
      <c r="AC77" s="206">
        <v>0.42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15.59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4.68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32.69</v>
      </c>
      <c r="J78" s="206">
        <v>2.44</v>
      </c>
      <c r="K78" s="206">
        <v>20.14</v>
      </c>
      <c r="L78" s="206">
        <v>0.79</v>
      </c>
      <c r="M78" s="206">
        <v>2.4700000000000002</v>
      </c>
      <c r="N78" s="206">
        <v>2.02</v>
      </c>
      <c r="O78" s="206">
        <v>2.85</v>
      </c>
      <c r="P78" s="206">
        <v>0.79</v>
      </c>
      <c r="Q78" s="206">
        <v>9.48</v>
      </c>
      <c r="R78" s="206">
        <v>0.72</v>
      </c>
      <c r="S78" s="206">
        <v>0.45</v>
      </c>
      <c r="T78" s="206">
        <v>0</v>
      </c>
      <c r="U78" s="206">
        <v>2.04</v>
      </c>
      <c r="V78" s="206">
        <v>0.92</v>
      </c>
      <c r="W78" s="206">
        <v>0.69</v>
      </c>
      <c r="X78" s="206">
        <v>2.56</v>
      </c>
      <c r="Y78" s="206">
        <v>0</v>
      </c>
      <c r="Z78" s="206">
        <v>2.41</v>
      </c>
      <c r="AA78" s="206">
        <v>1.56</v>
      </c>
      <c r="AB78" s="206">
        <v>0</v>
      </c>
      <c r="AC78" s="206">
        <v>0.42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15.59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4.68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32.69</v>
      </c>
      <c r="J79" s="206">
        <v>2.44</v>
      </c>
      <c r="K79" s="206">
        <v>76.17</v>
      </c>
      <c r="L79" s="206">
        <v>9.44</v>
      </c>
      <c r="M79" s="206">
        <v>2.4700000000000002</v>
      </c>
      <c r="N79" s="206">
        <v>2.02</v>
      </c>
      <c r="O79" s="206">
        <v>2.85</v>
      </c>
      <c r="P79" s="206">
        <v>0.79</v>
      </c>
      <c r="Q79" s="206">
        <v>9.48</v>
      </c>
      <c r="R79" s="206">
        <v>0.72</v>
      </c>
      <c r="S79" s="206">
        <v>0.45</v>
      </c>
      <c r="T79" s="206">
        <v>0</v>
      </c>
      <c r="U79" s="206">
        <v>2.04</v>
      </c>
      <c r="V79" s="206">
        <v>0.92</v>
      </c>
      <c r="W79" s="206">
        <v>0.69</v>
      </c>
      <c r="X79" s="206">
        <v>2.56</v>
      </c>
      <c r="Y79" s="206">
        <v>0</v>
      </c>
      <c r="Z79" s="206">
        <v>2.41</v>
      </c>
      <c r="AA79" s="206">
        <v>1.56</v>
      </c>
      <c r="AB79" s="206">
        <v>0</v>
      </c>
      <c r="AC79" s="206">
        <v>0.42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15.59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4.68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32.69</v>
      </c>
      <c r="J80" s="206">
        <v>2.44</v>
      </c>
      <c r="K80" s="206">
        <v>152.16999999999999</v>
      </c>
      <c r="L80" s="206">
        <v>9.44</v>
      </c>
      <c r="M80" s="206">
        <v>2.4700000000000002</v>
      </c>
      <c r="N80" s="206">
        <v>2.02</v>
      </c>
      <c r="O80" s="206">
        <v>2.85</v>
      </c>
      <c r="P80" s="206">
        <v>0.79</v>
      </c>
      <c r="Q80" s="206">
        <v>9.48</v>
      </c>
      <c r="R80" s="206">
        <v>0.72</v>
      </c>
      <c r="S80" s="206">
        <v>0.45</v>
      </c>
      <c r="T80" s="206">
        <v>0</v>
      </c>
      <c r="U80" s="206">
        <v>2.04</v>
      </c>
      <c r="V80" s="206">
        <v>0.92</v>
      </c>
      <c r="W80" s="206">
        <v>0.69</v>
      </c>
      <c r="X80" s="206">
        <v>2.56</v>
      </c>
      <c r="Y80" s="206">
        <v>0</v>
      </c>
      <c r="Z80" s="206">
        <v>2.41</v>
      </c>
      <c r="AA80" s="206">
        <v>1.56</v>
      </c>
      <c r="AB80" s="206">
        <v>0</v>
      </c>
      <c r="AC80" s="206">
        <v>0.42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15.59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4.68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32.69</v>
      </c>
      <c r="J81" s="206">
        <v>2.44</v>
      </c>
      <c r="K81" s="206">
        <v>148.07</v>
      </c>
      <c r="L81" s="206">
        <v>9.44</v>
      </c>
      <c r="M81" s="206">
        <v>2.4700000000000002</v>
      </c>
      <c r="N81" s="206">
        <v>2.02</v>
      </c>
      <c r="O81" s="206">
        <v>2.85</v>
      </c>
      <c r="P81" s="206">
        <v>0.79</v>
      </c>
      <c r="Q81" s="206">
        <v>9.48</v>
      </c>
      <c r="R81" s="206">
        <v>0.72</v>
      </c>
      <c r="S81" s="206">
        <v>0.45</v>
      </c>
      <c r="T81" s="206">
        <v>0</v>
      </c>
      <c r="U81" s="206">
        <v>2.04</v>
      </c>
      <c r="V81" s="206">
        <v>0.92</v>
      </c>
      <c r="W81" s="206">
        <v>0.56000000000000005</v>
      </c>
      <c r="X81" s="206">
        <v>2.56</v>
      </c>
      <c r="Y81" s="206">
        <v>0</v>
      </c>
      <c r="Z81" s="206">
        <v>2.41</v>
      </c>
      <c r="AA81" s="206">
        <v>1.56</v>
      </c>
      <c r="AB81" s="206">
        <v>0</v>
      </c>
      <c r="AC81" s="206">
        <v>0.42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15.59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4.68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32.69</v>
      </c>
      <c r="J82" s="206">
        <v>2.44</v>
      </c>
      <c r="K82" s="206">
        <v>139.41999999999999</v>
      </c>
      <c r="L82" s="206">
        <v>9.44</v>
      </c>
      <c r="M82" s="206">
        <v>2.4700000000000002</v>
      </c>
      <c r="N82" s="206">
        <v>2.02</v>
      </c>
      <c r="O82" s="206">
        <v>2.85</v>
      </c>
      <c r="P82" s="206">
        <v>0.79</v>
      </c>
      <c r="Q82" s="206">
        <v>9.48</v>
      </c>
      <c r="R82" s="206">
        <v>0.72</v>
      </c>
      <c r="S82" s="206">
        <v>0.45</v>
      </c>
      <c r="T82" s="206">
        <v>0</v>
      </c>
      <c r="U82" s="206">
        <v>2.04</v>
      </c>
      <c r="V82" s="206">
        <v>0.92</v>
      </c>
      <c r="W82" s="206">
        <v>0.56000000000000005</v>
      </c>
      <c r="X82" s="206">
        <v>2.56</v>
      </c>
      <c r="Y82" s="206">
        <v>0</v>
      </c>
      <c r="Z82" s="206">
        <v>2.41</v>
      </c>
      <c r="AA82" s="206">
        <v>1.56</v>
      </c>
      <c r="AB82" s="206">
        <v>0</v>
      </c>
      <c r="AC82" s="206">
        <v>0.42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15.59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4.68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32.69</v>
      </c>
      <c r="J83" s="206">
        <v>2.44</v>
      </c>
      <c r="K83" s="206">
        <v>136.54</v>
      </c>
      <c r="L83" s="206">
        <v>9.44</v>
      </c>
      <c r="M83" s="206">
        <v>2.4700000000000002</v>
      </c>
      <c r="N83" s="206">
        <v>2.02</v>
      </c>
      <c r="O83" s="206">
        <v>2.85</v>
      </c>
      <c r="P83" s="206">
        <v>0.79</v>
      </c>
      <c r="Q83" s="206">
        <v>9.48</v>
      </c>
      <c r="R83" s="206">
        <v>0.72</v>
      </c>
      <c r="S83" s="206">
        <v>0.45</v>
      </c>
      <c r="T83" s="206">
        <v>0</v>
      </c>
      <c r="U83" s="206">
        <v>2.04</v>
      </c>
      <c r="V83" s="206">
        <v>0.92</v>
      </c>
      <c r="W83" s="206">
        <v>0.56000000000000005</v>
      </c>
      <c r="X83" s="206">
        <v>2.56</v>
      </c>
      <c r="Y83" s="206">
        <v>0</v>
      </c>
      <c r="Z83" s="206">
        <v>2.41</v>
      </c>
      <c r="AA83" s="206">
        <v>1.56</v>
      </c>
      <c r="AB83" s="206">
        <v>0</v>
      </c>
      <c r="AC83" s="206">
        <v>0.42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4.68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32.69</v>
      </c>
      <c r="J84" s="206">
        <v>2.44</v>
      </c>
      <c r="K84" s="206">
        <v>91.39</v>
      </c>
      <c r="L84" s="206">
        <v>9.44</v>
      </c>
      <c r="M84" s="206">
        <v>2.4700000000000002</v>
      </c>
      <c r="N84" s="206">
        <v>2.02</v>
      </c>
      <c r="O84" s="206">
        <v>2.85</v>
      </c>
      <c r="P84" s="206">
        <v>0.79</v>
      </c>
      <c r="Q84" s="206">
        <v>9.48</v>
      </c>
      <c r="R84" s="206">
        <v>0.72</v>
      </c>
      <c r="S84" s="206">
        <v>0.45</v>
      </c>
      <c r="T84" s="206">
        <v>0</v>
      </c>
      <c r="U84" s="206">
        <v>2.04</v>
      </c>
      <c r="V84" s="206">
        <v>0.92</v>
      </c>
      <c r="W84" s="206">
        <v>0.56000000000000005</v>
      </c>
      <c r="X84" s="206">
        <v>2.56</v>
      </c>
      <c r="Y84" s="206">
        <v>0</v>
      </c>
      <c r="Z84" s="206">
        <v>2.41</v>
      </c>
      <c r="AA84" s="206">
        <v>1.56</v>
      </c>
      <c r="AB84" s="206">
        <v>0</v>
      </c>
      <c r="AC84" s="206">
        <v>0.42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15.59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4.68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32.69</v>
      </c>
      <c r="J85" s="206">
        <v>2.44</v>
      </c>
      <c r="K85" s="206">
        <v>87.55</v>
      </c>
      <c r="L85" s="206">
        <v>9.44</v>
      </c>
      <c r="M85" s="206">
        <v>2.4700000000000002</v>
      </c>
      <c r="N85" s="206">
        <v>2.02</v>
      </c>
      <c r="O85" s="206">
        <v>2.85</v>
      </c>
      <c r="P85" s="206">
        <v>0.79</v>
      </c>
      <c r="Q85" s="206">
        <v>9.48</v>
      </c>
      <c r="R85" s="206">
        <v>0.72</v>
      </c>
      <c r="S85" s="206">
        <v>0.45</v>
      </c>
      <c r="T85" s="206">
        <v>0</v>
      </c>
      <c r="U85" s="206">
        <v>2.04</v>
      </c>
      <c r="V85" s="206">
        <v>0.92</v>
      </c>
      <c r="W85" s="206">
        <v>0.56000000000000005</v>
      </c>
      <c r="X85" s="206">
        <v>2.56</v>
      </c>
      <c r="Y85" s="206">
        <v>0</v>
      </c>
      <c r="Z85" s="206">
        <v>2.41</v>
      </c>
      <c r="AA85" s="206">
        <v>1.56</v>
      </c>
      <c r="AB85" s="206">
        <v>0</v>
      </c>
      <c r="AC85" s="206">
        <v>0.42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4.68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32.69</v>
      </c>
      <c r="J86" s="206">
        <v>2.44</v>
      </c>
      <c r="K86" s="206">
        <v>81.790000000000006</v>
      </c>
      <c r="L86" s="206">
        <v>9.44</v>
      </c>
      <c r="M86" s="206">
        <v>2.4700000000000002</v>
      </c>
      <c r="N86" s="206">
        <v>2.02</v>
      </c>
      <c r="O86" s="206">
        <v>2.85</v>
      </c>
      <c r="P86" s="206">
        <v>0.79</v>
      </c>
      <c r="Q86" s="206">
        <v>9.48</v>
      </c>
      <c r="R86" s="206">
        <v>0.72</v>
      </c>
      <c r="S86" s="206">
        <v>0.45</v>
      </c>
      <c r="T86" s="206">
        <v>0</v>
      </c>
      <c r="U86" s="206">
        <v>2.04</v>
      </c>
      <c r="V86" s="206">
        <v>0.92</v>
      </c>
      <c r="W86" s="206">
        <v>0.56000000000000005</v>
      </c>
      <c r="X86" s="206">
        <v>2.56</v>
      </c>
      <c r="Y86" s="206">
        <v>0</v>
      </c>
      <c r="Z86" s="206">
        <v>2.41</v>
      </c>
      <c r="AA86" s="206">
        <v>1.56</v>
      </c>
      <c r="AB86" s="206">
        <v>0</v>
      </c>
      <c r="AC86" s="206">
        <v>0.83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4.68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32.69</v>
      </c>
      <c r="J87" s="206">
        <v>2.44</v>
      </c>
      <c r="K87" s="206">
        <v>71.22</v>
      </c>
      <c r="L87" s="206">
        <v>9.44</v>
      </c>
      <c r="M87" s="206">
        <v>2.4700000000000002</v>
      </c>
      <c r="N87" s="206">
        <v>2.02</v>
      </c>
      <c r="O87" s="206">
        <v>2.85</v>
      </c>
      <c r="P87" s="206">
        <v>0.79</v>
      </c>
      <c r="Q87" s="206">
        <v>9.48</v>
      </c>
      <c r="R87" s="206">
        <v>0.72</v>
      </c>
      <c r="S87" s="206">
        <v>0.45</v>
      </c>
      <c r="T87" s="206">
        <v>0</v>
      </c>
      <c r="U87" s="206">
        <v>2.04</v>
      </c>
      <c r="V87" s="206">
        <v>0.92</v>
      </c>
      <c r="W87" s="206">
        <v>0.56000000000000005</v>
      </c>
      <c r="X87" s="206">
        <v>2.56</v>
      </c>
      <c r="Y87" s="206">
        <v>0</v>
      </c>
      <c r="Z87" s="206">
        <v>2.41</v>
      </c>
      <c r="AA87" s="206">
        <v>1.56</v>
      </c>
      <c r="AB87" s="206">
        <v>0</v>
      </c>
      <c r="AC87" s="206">
        <v>0.83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4.68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32.69</v>
      </c>
      <c r="J88" s="206">
        <v>2.44</v>
      </c>
      <c r="K88" s="206">
        <v>80.83</v>
      </c>
      <c r="L88" s="206">
        <v>9.44</v>
      </c>
      <c r="M88" s="206">
        <v>2.4700000000000002</v>
      </c>
      <c r="N88" s="206">
        <v>2.02</v>
      </c>
      <c r="O88" s="206">
        <v>2.85</v>
      </c>
      <c r="P88" s="206">
        <v>0.79</v>
      </c>
      <c r="Q88" s="206">
        <v>9.48</v>
      </c>
      <c r="R88" s="206">
        <v>0.72</v>
      </c>
      <c r="S88" s="206">
        <v>0.45</v>
      </c>
      <c r="T88" s="206">
        <v>0</v>
      </c>
      <c r="U88" s="206">
        <v>2.04</v>
      </c>
      <c r="V88" s="206">
        <v>0.92</v>
      </c>
      <c r="W88" s="206">
        <v>0.56000000000000005</v>
      </c>
      <c r="X88" s="206">
        <v>2.56</v>
      </c>
      <c r="Y88" s="206">
        <v>0</v>
      </c>
      <c r="Z88" s="206">
        <v>2.41</v>
      </c>
      <c r="AA88" s="206">
        <v>1.56</v>
      </c>
      <c r="AB88" s="206">
        <v>0</v>
      </c>
      <c r="AC88" s="206">
        <v>0.83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4.68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32.69</v>
      </c>
      <c r="J89" s="206">
        <v>2.44</v>
      </c>
      <c r="K89" s="206">
        <v>88.51</v>
      </c>
      <c r="L89" s="206">
        <v>9.44</v>
      </c>
      <c r="M89" s="206">
        <v>2.4700000000000002</v>
      </c>
      <c r="N89" s="206">
        <v>2.02</v>
      </c>
      <c r="O89" s="206">
        <v>2.85</v>
      </c>
      <c r="P89" s="206">
        <v>0.79</v>
      </c>
      <c r="Q89" s="206">
        <v>9.48</v>
      </c>
      <c r="R89" s="206">
        <v>0.72</v>
      </c>
      <c r="S89" s="206">
        <v>0.45</v>
      </c>
      <c r="T89" s="206">
        <v>0</v>
      </c>
      <c r="U89" s="206">
        <v>2.04</v>
      </c>
      <c r="V89" s="206">
        <v>0.92</v>
      </c>
      <c r="W89" s="206">
        <v>0.56000000000000005</v>
      </c>
      <c r="X89" s="206">
        <v>2.56</v>
      </c>
      <c r="Y89" s="206">
        <v>0</v>
      </c>
      <c r="Z89" s="206">
        <v>2.41</v>
      </c>
      <c r="AA89" s="206">
        <v>1.56</v>
      </c>
      <c r="AB89" s="206">
        <v>0</v>
      </c>
      <c r="AC89" s="206">
        <v>0.83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4.68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32.69</v>
      </c>
      <c r="J90" s="206">
        <v>2.44</v>
      </c>
      <c r="K90" s="206">
        <v>88.51</v>
      </c>
      <c r="L90" s="206">
        <v>9.44</v>
      </c>
      <c r="M90" s="206">
        <v>2.4700000000000002</v>
      </c>
      <c r="N90" s="206">
        <v>2.02</v>
      </c>
      <c r="O90" s="206">
        <v>2.85</v>
      </c>
      <c r="P90" s="206">
        <v>0.79</v>
      </c>
      <c r="Q90" s="206">
        <v>9.48</v>
      </c>
      <c r="R90" s="206">
        <v>0.72</v>
      </c>
      <c r="S90" s="206">
        <v>0.45</v>
      </c>
      <c r="T90" s="206">
        <v>0</v>
      </c>
      <c r="U90" s="206">
        <v>2.04</v>
      </c>
      <c r="V90" s="206">
        <v>0.92</v>
      </c>
      <c r="W90" s="206">
        <v>0.56000000000000005</v>
      </c>
      <c r="X90" s="206">
        <v>2.56</v>
      </c>
      <c r="Y90" s="206">
        <v>0</v>
      </c>
      <c r="Z90" s="206">
        <v>2.41</v>
      </c>
      <c r="AA90" s="206">
        <v>1.56</v>
      </c>
      <c r="AB90" s="206">
        <v>0</v>
      </c>
      <c r="AC90" s="206">
        <v>0.83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4.68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32.69</v>
      </c>
      <c r="J91" s="206">
        <v>2.44</v>
      </c>
      <c r="K91" s="206">
        <v>91.79</v>
      </c>
      <c r="L91" s="206">
        <v>9.44</v>
      </c>
      <c r="M91" s="206">
        <v>2.4700000000000002</v>
      </c>
      <c r="N91" s="206">
        <v>2.02</v>
      </c>
      <c r="O91" s="206">
        <v>2.85</v>
      </c>
      <c r="P91" s="206">
        <v>0.79</v>
      </c>
      <c r="Q91" s="206">
        <v>9.48</v>
      </c>
      <c r="R91" s="206">
        <v>0.72</v>
      </c>
      <c r="S91" s="206">
        <v>0.45</v>
      </c>
      <c r="T91" s="206">
        <v>0</v>
      </c>
      <c r="U91" s="206">
        <v>2.04</v>
      </c>
      <c r="V91" s="206">
        <v>0.92</v>
      </c>
      <c r="W91" s="206">
        <v>0.56000000000000005</v>
      </c>
      <c r="X91" s="206">
        <v>2.56</v>
      </c>
      <c r="Y91" s="206">
        <v>0</v>
      </c>
      <c r="Z91" s="206">
        <v>2.41</v>
      </c>
      <c r="AA91" s="206">
        <v>1.56</v>
      </c>
      <c r="AB91" s="206">
        <v>0</v>
      </c>
      <c r="AC91" s="206">
        <v>0.83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4.68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32.69</v>
      </c>
      <c r="J92" s="206">
        <v>2.44</v>
      </c>
      <c r="K92" s="206">
        <v>88.5</v>
      </c>
      <c r="L92" s="206">
        <v>9.44</v>
      </c>
      <c r="M92" s="206">
        <v>2.4700000000000002</v>
      </c>
      <c r="N92" s="206">
        <v>2.02</v>
      </c>
      <c r="O92" s="206">
        <v>2.85</v>
      </c>
      <c r="P92" s="206">
        <v>0.79</v>
      </c>
      <c r="Q92" s="206">
        <v>9.48</v>
      </c>
      <c r="R92" s="206">
        <v>0.72</v>
      </c>
      <c r="S92" s="206">
        <v>0.45</v>
      </c>
      <c r="T92" s="206">
        <v>0</v>
      </c>
      <c r="U92" s="206">
        <v>2.04</v>
      </c>
      <c r="V92" s="206">
        <v>0.92</v>
      </c>
      <c r="W92" s="206">
        <v>0.56000000000000005</v>
      </c>
      <c r="X92" s="206">
        <v>2.56</v>
      </c>
      <c r="Y92" s="206">
        <v>0</v>
      </c>
      <c r="Z92" s="206">
        <v>2.41</v>
      </c>
      <c r="AA92" s="206">
        <v>1.56</v>
      </c>
      <c r="AB92" s="206">
        <v>0</v>
      </c>
      <c r="AC92" s="206">
        <v>0.83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-1.58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4.68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32.69</v>
      </c>
      <c r="J93" s="206">
        <v>2.44</v>
      </c>
      <c r="K93" s="206">
        <v>76.010000000000005</v>
      </c>
      <c r="L93" s="206">
        <v>9.44</v>
      </c>
      <c r="M93" s="206">
        <v>2.4700000000000002</v>
      </c>
      <c r="N93" s="206">
        <v>2.02</v>
      </c>
      <c r="O93" s="206">
        <v>2.85</v>
      </c>
      <c r="P93" s="206">
        <v>0.79</v>
      </c>
      <c r="Q93" s="206">
        <v>9.48</v>
      </c>
      <c r="R93" s="206">
        <v>0.72</v>
      </c>
      <c r="S93" s="206">
        <v>0.45</v>
      </c>
      <c r="T93" s="206">
        <v>0</v>
      </c>
      <c r="U93" s="206">
        <v>2.04</v>
      </c>
      <c r="V93" s="206">
        <v>0.92</v>
      </c>
      <c r="W93" s="206">
        <v>0.56000000000000005</v>
      </c>
      <c r="X93" s="206">
        <v>2.56</v>
      </c>
      <c r="Y93" s="206">
        <v>0</v>
      </c>
      <c r="Z93" s="206">
        <v>2.41</v>
      </c>
      <c r="AA93" s="206">
        <v>1.56</v>
      </c>
      <c r="AB93" s="206">
        <v>0</v>
      </c>
      <c r="AC93" s="206">
        <v>0.83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-1.58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4.68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32.69</v>
      </c>
      <c r="J94" s="206">
        <v>2.44</v>
      </c>
      <c r="K94" s="206">
        <v>67.37</v>
      </c>
      <c r="L94" s="206">
        <v>9.44</v>
      </c>
      <c r="M94" s="206">
        <v>2.4700000000000002</v>
      </c>
      <c r="N94" s="206">
        <v>2.02</v>
      </c>
      <c r="O94" s="206">
        <v>2.85</v>
      </c>
      <c r="P94" s="206">
        <v>0.79</v>
      </c>
      <c r="Q94" s="206">
        <v>9.48</v>
      </c>
      <c r="R94" s="206">
        <v>0.72</v>
      </c>
      <c r="S94" s="206">
        <v>0.45</v>
      </c>
      <c r="T94" s="206">
        <v>0</v>
      </c>
      <c r="U94" s="206">
        <v>2.04</v>
      </c>
      <c r="V94" s="206">
        <v>0.92</v>
      </c>
      <c r="W94" s="206">
        <v>0.56000000000000005</v>
      </c>
      <c r="X94" s="206">
        <v>2.56</v>
      </c>
      <c r="Y94" s="206">
        <v>0</v>
      </c>
      <c r="Z94" s="206">
        <v>2.41</v>
      </c>
      <c r="AA94" s="206">
        <v>1.56</v>
      </c>
      <c r="AB94" s="206">
        <v>0</v>
      </c>
      <c r="AC94" s="206">
        <v>0.83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-1.58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4.68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32.69</v>
      </c>
      <c r="J95" s="206">
        <v>2.44</v>
      </c>
      <c r="K95" s="206">
        <v>72.180000000000007</v>
      </c>
      <c r="L95" s="206">
        <v>9.44</v>
      </c>
      <c r="M95" s="206">
        <v>2.4700000000000002</v>
      </c>
      <c r="N95" s="206">
        <v>2.02</v>
      </c>
      <c r="O95" s="206">
        <v>2.85</v>
      </c>
      <c r="P95" s="206">
        <v>0.79</v>
      </c>
      <c r="Q95" s="206">
        <v>9.48</v>
      </c>
      <c r="R95" s="206">
        <v>0.72</v>
      </c>
      <c r="S95" s="206">
        <v>0.45</v>
      </c>
      <c r="T95" s="206">
        <v>0</v>
      </c>
      <c r="U95" s="206">
        <v>2.04</v>
      </c>
      <c r="V95" s="206">
        <v>0.92</v>
      </c>
      <c r="W95" s="206">
        <v>0.56000000000000005</v>
      </c>
      <c r="X95" s="206">
        <v>2.56</v>
      </c>
      <c r="Y95" s="206">
        <v>0</v>
      </c>
      <c r="Z95" s="206">
        <v>2.41</v>
      </c>
      <c r="AA95" s="206">
        <v>1.56</v>
      </c>
      <c r="AB95" s="206">
        <v>0</v>
      </c>
      <c r="AC95" s="206">
        <v>0.83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-1.58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4.68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32.69</v>
      </c>
      <c r="J96" s="206">
        <v>2.44</v>
      </c>
      <c r="K96" s="206">
        <v>74.099999999999994</v>
      </c>
      <c r="L96" s="206">
        <v>9.44</v>
      </c>
      <c r="M96" s="206">
        <v>2.4700000000000002</v>
      </c>
      <c r="N96" s="206">
        <v>2.02</v>
      </c>
      <c r="O96" s="206">
        <v>2.85</v>
      </c>
      <c r="P96" s="206">
        <v>0.79</v>
      </c>
      <c r="Q96" s="206">
        <v>9.48</v>
      </c>
      <c r="R96" s="206">
        <v>0.72</v>
      </c>
      <c r="S96" s="206">
        <v>0.45</v>
      </c>
      <c r="T96" s="206">
        <v>0</v>
      </c>
      <c r="U96" s="206">
        <v>2.04</v>
      </c>
      <c r="V96" s="206">
        <v>0.92</v>
      </c>
      <c r="W96" s="206">
        <v>0.56000000000000005</v>
      </c>
      <c r="X96" s="206">
        <v>2.56</v>
      </c>
      <c r="Y96" s="206">
        <v>0</v>
      </c>
      <c r="Z96" s="206">
        <v>2.41</v>
      </c>
      <c r="AA96" s="206">
        <v>1.56</v>
      </c>
      <c r="AB96" s="206">
        <v>0</v>
      </c>
      <c r="AC96" s="206">
        <v>0.83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-1.58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4.68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32.69</v>
      </c>
      <c r="J97" s="206">
        <v>2.44</v>
      </c>
      <c r="K97" s="206">
        <v>79.86</v>
      </c>
      <c r="L97" s="206">
        <v>9.44</v>
      </c>
      <c r="M97" s="206">
        <v>2.4700000000000002</v>
      </c>
      <c r="N97" s="206">
        <v>2.02</v>
      </c>
      <c r="O97" s="206">
        <v>2.85</v>
      </c>
      <c r="P97" s="206">
        <v>0.79</v>
      </c>
      <c r="Q97" s="206">
        <v>9.48</v>
      </c>
      <c r="R97" s="206">
        <v>0.72</v>
      </c>
      <c r="S97" s="206">
        <v>0.45</v>
      </c>
      <c r="T97" s="206">
        <v>0</v>
      </c>
      <c r="U97" s="206">
        <v>2.04</v>
      </c>
      <c r="V97" s="206">
        <v>0.92</v>
      </c>
      <c r="W97" s="206">
        <v>0.56000000000000005</v>
      </c>
      <c r="X97" s="206">
        <v>2.56</v>
      </c>
      <c r="Y97" s="206">
        <v>0</v>
      </c>
      <c r="Z97" s="206">
        <v>2.41</v>
      </c>
      <c r="AA97" s="206">
        <v>1.56</v>
      </c>
      <c r="AB97" s="206">
        <v>0</v>
      </c>
      <c r="AC97" s="206">
        <v>0.83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-1.58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4.68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32.69</v>
      </c>
      <c r="J98" s="206">
        <v>2.44</v>
      </c>
      <c r="K98" s="206">
        <v>80.819999999999993</v>
      </c>
      <c r="L98" s="206">
        <v>9.44</v>
      </c>
      <c r="M98" s="206">
        <v>2.4700000000000002</v>
      </c>
      <c r="N98" s="206">
        <v>2.02</v>
      </c>
      <c r="O98" s="206">
        <v>2.85</v>
      </c>
      <c r="P98" s="206">
        <v>0.79</v>
      </c>
      <c r="Q98" s="206">
        <v>9.48</v>
      </c>
      <c r="R98" s="206">
        <v>0.72</v>
      </c>
      <c r="S98" s="206">
        <v>0.45</v>
      </c>
      <c r="T98" s="206">
        <v>0</v>
      </c>
      <c r="U98" s="206">
        <v>2.04</v>
      </c>
      <c r="V98" s="206">
        <v>0.92</v>
      </c>
      <c r="W98" s="206">
        <v>0.56000000000000005</v>
      </c>
      <c r="X98" s="206">
        <v>2.56</v>
      </c>
      <c r="Y98" s="206">
        <v>0</v>
      </c>
      <c r="Z98" s="206">
        <v>2.41</v>
      </c>
      <c r="AA98" s="206">
        <v>1.56</v>
      </c>
      <c r="AB98" s="206">
        <v>0</v>
      </c>
      <c r="AC98" s="206">
        <v>0.83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-1.58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0.11232000000000014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0.77476000000000089</v>
      </c>
      <c r="J99">
        <f t="shared" si="0"/>
        <v>5.8559999999999959E-2</v>
      </c>
      <c r="K99">
        <f t="shared" si="0"/>
        <v>3.4317924999999994</v>
      </c>
      <c r="L99">
        <f t="shared" si="0"/>
        <v>0.17066250000000027</v>
      </c>
      <c r="M99">
        <f t="shared" si="0"/>
        <v>5.9934999999999981E-2</v>
      </c>
      <c r="N99">
        <f t="shared" si="0"/>
        <v>4.8480000000000058E-2</v>
      </c>
      <c r="O99">
        <f t="shared" si="0"/>
        <v>6.8399999999999947E-2</v>
      </c>
      <c r="P99">
        <f t="shared" si="0"/>
        <v>1.9325000000000016E-2</v>
      </c>
      <c r="Q99">
        <f t="shared" si="0"/>
        <v>0.22752000000000028</v>
      </c>
      <c r="R99">
        <f t="shared" si="0"/>
        <v>1.833499999999998E-2</v>
      </c>
      <c r="S99">
        <f t="shared" si="0"/>
        <v>2.7762500000000009E-2</v>
      </c>
      <c r="T99">
        <f t="shared" si="0"/>
        <v>0</v>
      </c>
      <c r="U99">
        <f t="shared" si="0"/>
        <v>4.8959999999999983E-2</v>
      </c>
      <c r="V99">
        <f t="shared" si="0"/>
        <v>1.257500000000001E-2</v>
      </c>
      <c r="W99">
        <f t="shared" si="0"/>
        <v>1.8357499999999985E-2</v>
      </c>
      <c r="X99">
        <f t="shared" si="0"/>
        <v>7.8975000000000045E-2</v>
      </c>
      <c r="Y99">
        <f t="shared" si="0"/>
        <v>0</v>
      </c>
      <c r="Z99">
        <f t="shared" si="0"/>
        <v>0.14113999999999985</v>
      </c>
      <c r="AA99">
        <f t="shared" si="0"/>
        <v>0.10801000000000002</v>
      </c>
      <c r="AB99">
        <f t="shared" si="0"/>
        <v>0</v>
      </c>
      <c r="AC99">
        <f t="shared" si="0"/>
        <v>4.2724999999999994E-3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0.35321999999999948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2.7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18.899999999999999</v>
      </c>
      <c r="J3" s="206">
        <v>1.41</v>
      </c>
      <c r="K3" s="206">
        <v>14.4</v>
      </c>
      <c r="L3" s="206">
        <v>27.6</v>
      </c>
      <c r="M3" s="206">
        <v>0</v>
      </c>
      <c r="N3" s="206">
        <v>1.17</v>
      </c>
      <c r="O3" s="206">
        <v>1.96</v>
      </c>
      <c r="P3" s="206">
        <v>1.99</v>
      </c>
      <c r="Q3" s="206">
        <v>5.48</v>
      </c>
      <c r="R3" s="206">
        <v>0.42</v>
      </c>
      <c r="S3" s="206">
        <v>0.26</v>
      </c>
      <c r="T3" s="206">
        <v>0</v>
      </c>
      <c r="U3" s="206">
        <v>10.87</v>
      </c>
      <c r="V3" s="206">
        <v>1.05</v>
      </c>
      <c r="W3" s="206">
        <v>0.4</v>
      </c>
      <c r="X3" s="206">
        <v>1.48</v>
      </c>
      <c r="Y3" s="206">
        <v>0</v>
      </c>
      <c r="Z3" s="206">
        <v>1.39</v>
      </c>
      <c r="AA3" s="206">
        <v>0.9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2.7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18.899999999999999</v>
      </c>
      <c r="J4" s="206">
        <v>1.41</v>
      </c>
      <c r="K4" s="206">
        <v>6.49</v>
      </c>
      <c r="L4" s="206">
        <v>5.48</v>
      </c>
      <c r="M4" s="206">
        <v>0</v>
      </c>
      <c r="N4" s="206">
        <v>1.17</v>
      </c>
      <c r="O4" s="206">
        <v>1.96</v>
      </c>
      <c r="P4" s="206">
        <v>1.99</v>
      </c>
      <c r="Q4" s="206">
        <v>5.48</v>
      </c>
      <c r="R4" s="206">
        <v>0.42</v>
      </c>
      <c r="S4" s="206">
        <v>0.26</v>
      </c>
      <c r="T4" s="206">
        <v>0</v>
      </c>
      <c r="U4" s="206">
        <v>10.87</v>
      </c>
      <c r="V4" s="206">
        <v>0</v>
      </c>
      <c r="W4" s="206">
        <v>0.83</v>
      </c>
      <c r="X4" s="206">
        <v>1.48</v>
      </c>
      <c r="Y4" s="206">
        <v>0</v>
      </c>
      <c r="Z4" s="206">
        <v>1.39</v>
      </c>
      <c r="AA4" s="206">
        <v>0.9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2.7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18.899999999999999</v>
      </c>
      <c r="J5" s="206">
        <v>1.41</v>
      </c>
      <c r="K5" s="206">
        <v>79.83</v>
      </c>
      <c r="L5" s="206">
        <v>14.3</v>
      </c>
      <c r="M5" s="206">
        <v>0</v>
      </c>
      <c r="N5" s="206">
        <v>1.17</v>
      </c>
      <c r="O5" s="206">
        <v>1.96</v>
      </c>
      <c r="P5" s="206">
        <v>1.99</v>
      </c>
      <c r="Q5" s="206">
        <v>5.48</v>
      </c>
      <c r="R5" s="206">
        <v>0.42</v>
      </c>
      <c r="S5" s="206">
        <v>0.26</v>
      </c>
      <c r="T5" s="206">
        <v>0</v>
      </c>
      <c r="U5" s="206">
        <v>10.87</v>
      </c>
      <c r="V5" s="206">
        <v>0</v>
      </c>
      <c r="W5" s="206">
        <v>0.83</v>
      </c>
      <c r="X5" s="206">
        <v>1.48</v>
      </c>
      <c r="Y5" s="206">
        <v>0</v>
      </c>
      <c r="Z5" s="206">
        <v>1.39</v>
      </c>
      <c r="AA5" s="206">
        <v>0.9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2.7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18.899999999999999</v>
      </c>
      <c r="J6" s="206">
        <v>1.41</v>
      </c>
      <c r="K6" s="206">
        <v>88.77</v>
      </c>
      <c r="L6" s="206">
        <v>27.09</v>
      </c>
      <c r="M6" s="206">
        <v>0</v>
      </c>
      <c r="N6" s="206">
        <v>1.17</v>
      </c>
      <c r="O6" s="206">
        <v>1.96</v>
      </c>
      <c r="P6" s="206">
        <v>1.99</v>
      </c>
      <c r="Q6" s="206">
        <v>5.48</v>
      </c>
      <c r="R6" s="206">
        <v>0.42</v>
      </c>
      <c r="S6" s="206">
        <v>0.26</v>
      </c>
      <c r="T6" s="206">
        <v>0</v>
      </c>
      <c r="U6" s="206">
        <v>10.87</v>
      </c>
      <c r="V6" s="206">
        <v>0.18</v>
      </c>
      <c r="W6" s="206">
        <v>0.4</v>
      </c>
      <c r="X6" s="206">
        <v>1.48</v>
      </c>
      <c r="Y6" s="206">
        <v>0</v>
      </c>
      <c r="Z6" s="206">
        <v>1.39</v>
      </c>
      <c r="AA6" s="206">
        <v>0.9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2.7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18.899999999999999</v>
      </c>
      <c r="J7" s="206">
        <v>1.41</v>
      </c>
      <c r="K7" s="206">
        <v>88.77</v>
      </c>
      <c r="L7" s="206">
        <v>27.48</v>
      </c>
      <c r="M7" s="206">
        <v>0</v>
      </c>
      <c r="N7" s="206">
        <v>1.17</v>
      </c>
      <c r="O7" s="206">
        <v>1.96</v>
      </c>
      <c r="P7" s="206">
        <v>1.99</v>
      </c>
      <c r="Q7" s="206">
        <v>5.48</v>
      </c>
      <c r="R7" s="206">
        <v>0.42</v>
      </c>
      <c r="S7" s="206">
        <v>0.26</v>
      </c>
      <c r="T7" s="206">
        <v>0</v>
      </c>
      <c r="U7" s="206">
        <v>10.87</v>
      </c>
      <c r="V7" s="206">
        <v>4.6100000000000003</v>
      </c>
      <c r="W7" s="206">
        <v>5.39</v>
      </c>
      <c r="X7" s="206">
        <v>23.06</v>
      </c>
      <c r="Y7" s="206">
        <v>0</v>
      </c>
      <c r="Z7" s="206">
        <v>1.39</v>
      </c>
      <c r="AA7" s="206">
        <v>0.9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2.7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18.899999999999999</v>
      </c>
      <c r="J8" s="206">
        <v>1.41</v>
      </c>
      <c r="K8" s="206">
        <v>88.77</v>
      </c>
      <c r="L8" s="206">
        <v>27.48</v>
      </c>
      <c r="M8" s="206">
        <v>0</v>
      </c>
      <c r="N8" s="206">
        <v>1.17</v>
      </c>
      <c r="O8" s="206">
        <v>1.96</v>
      </c>
      <c r="P8" s="206">
        <v>1.99</v>
      </c>
      <c r="Q8" s="206">
        <v>5.48</v>
      </c>
      <c r="R8" s="206">
        <v>5.8</v>
      </c>
      <c r="S8" s="206">
        <v>3.73</v>
      </c>
      <c r="T8" s="206">
        <v>0</v>
      </c>
      <c r="U8" s="206">
        <v>10.87</v>
      </c>
      <c r="V8" s="206">
        <v>4.6100000000000003</v>
      </c>
      <c r="W8" s="206">
        <v>5.39</v>
      </c>
      <c r="X8" s="206">
        <v>23.06</v>
      </c>
      <c r="Y8" s="206">
        <v>0</v>
      </c>
      <c r="Z8" s="206">
        <v>1.39</v>
      </c>
      <c r="AA8" s="206">
        <v>0.9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2.7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18.899999999999999</v>
      </c>
      <c r="J9" s="206">
        <v>1.41</v>
      </c>
      <c r="K9" s="206">
        <v>88.77</v>
      </c>
      <c r="L9" s="206">
        <v>27.48</v>
      </c>
      <c r="M9" s="206">
        <v>0</v>
      </c>
      <c r="N9" s="206">
        <v>1.17</v>
      </c>
      <c r="O9" s="206">
        <v>1.96</v>
      </c>
      <c r="P9" s="206">
        <v>1.99</v>
      </c>
      <c r="Q9" s="206">
        <v>5.48</v>
      </c>
      <c r="R9" s="206">
        <v>5.8</v>
      </c>
      <c r="S9" s="206">
        <v>3.73</v>
      </c>
      <c r="T9" s="206">
        <v>0</v>
      </c>
      <c r="U9" s="206">
        <v>10.87</v>
      </c>
      <c r="V9" s="206">
        <v>4.6100000000000003</v>
      </c>
      <c r="W9" s="206">
        <v>5.39</v>
      </c>
      <c r="X9" s="206">
        <v>23.06</v>
      </c>
      <c r="Y9" s="206">
        <v>0</v>
      </c>
      <c r="Z9" s="206">
        <v>1.39</v>
      </c>
      <c r="AA9" s="206">
        <v>0.9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2.7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18.899999999999999</v>
      </c>
      <c r="J10" s="206">
        <v>1.41</v>
      </c>
      <c r="K10" s="206">
        <v>88.77</v>
      </c>
      <c r="L10" s="206">
        <v>27.48</v>
      </c>
      <c r="M10" s="206">
        <v>0</v>
      </c>
      <c r="N10" s="206">
        <v>1.17</v>
      </c>
      <c r="O10" s="206">
        <v>1.96</v>
      </c>
      <c r="P10" s="206">
        <v>1.99</v>
      </c>
      <c r="Q10" s="206">
        <v>5.48</v>
      </c>
      <c r="R10" s="206">
        <v>5.8</v>
      </c>
      <c r="S10" s="206">
        <v>3.73</v>
      </c>
      <c r="T10" s="206">
        <v>0</v>
      </c>
      <c r="U10" s="206">
        <v>10.87</v>
      </c>
      <c r="V10" s="206">
        <v>4.6100000000000003</v>
      </c>
      <c r="W10" s="206">
        <v>5.39</v>
      </c>
      <c r="X10" s="206">
        <v>23.06</v>
      </c>
      <c r="Y10" s="206">
        <v>0</v>
      </c>
      <c r="Z10" s="206">
        <v>1.39</v>
      </c>
      <c r="AA10" s="206">
        <v>0.9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2.7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18.899999999999999</v>
      </c>
      <c r="J11" s="206">
        <v>1.41</v>
      </c>
      <c r="K11" s="206">
        <v>87.28</v>
      </c>
      <c r="L11" s="206">
        <v>27.48</v>
      </c>
      <c r="M11" s="206">
        <v>0</v>
      </c>
      <c r="N11" s="206">
        <v>1.17</v>
      </c>
      <c r="O11" s="206">
        <v>1.96</v>
      </c>
      <c r="P11" s="206">
        <v>1.99</v>
      </c>
      <c r="Q11" s="206">
        <v>5.48</v>
      </c>
      <c r="R11" s="206">
        <v>5.8</v>
      </c>
      <c r="S11" s="206">
        <v>3.73</v>
      </c>
      <c r="T11" s="206">
        <v>0</v>
      </c>
      <c r="U11" s="206">
        <v>10.87</v>
      </c>
      <c r="V11" s="206">
        <v>4.6100000000000003</v>
      </c>
      <c r="W11" s="206">
        <v>5.39</v>
      </c>
      <c r="X11" s="206">
        <v>23.06</v>
      </c>
      <c r="Y11" s="206">
        <v>0</v>
      </c>
      <c r="Z11" s="206">
        <v>1.39</v>
      </c>
      <c r="AA11" s="206">
        <v>13.3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2.7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18.899999999999999</v>
      </c>
      <c r="J12" s="206">
        <v>1.41</v>
      </c>
      <c r="K12" s="206">
        <v>88.77</v>
      </c>
      <c r="L12" s="206">
        <v>27.48</v>
      </c>
      <c r="M12" s="206">
        <v>0</v>
      </c>
      <c r="N12" s="206">
        <v>1.17</v>
      </c>
      <c r="O12" s="206">
        <v>1.96</v>
      </c>
      <c r="P12" s="206">
        <v>1.99</v>
      </c>
      <c r="Q12" s="206">
        <v>5.48</v>
      </c>
      <c r="R12" s="206">
        <v>5.8</v>
      </c>
      <c r="S12" s="206">
        <v>3.73</v>
      </c>
      <c r="T12" s="206">
        <v>0</v>
      </c>
      <c r="U12" s="206">
        <v>10.87</v>
      </c>
      <c r="V12" s="206">
        <v>4.6100000000000003</v>
      </c>
      <c r="W12" s="206">
        <v>5.39</v>
      </c>
      <c r="X12" s="206">
        <v>23.06</v>
      </c>
      <c r="Y12" s="206">
        <v>0</v>
      </c>
      <c r="Z12" s="206">
        <v>1.39</v>
      </c>
      <c r="AA12" s="206">
        <v>13.3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2.7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18.899999999999999</v>
      </c>
      <c r="J13" s="206">
        <v>1.41</v>
      </c>
      <c r="K13" s="206">
        <v>88.77</v>
      </c>
      <c r="L13" s="206">
        <v>27.42</v>
      </c>
      <c r="M13" s="206">
        <v>0</v>
      </c>
      <c r="N13" s="206">
        <v>1.17</v>
      </c>
      <c r="O13" s="206">
        <v>1.96</v>
      </c>
      <c r="P13" s="206">
        <v>1.99</v>
      </c>
      <c r="Q13" s="206">
        <v>5.48</v>
      </c>
      <c r="R13" s="206">
        <v>5.8</v>
      </c>
      <c r="S13" s="206">
        <v>3.73</v>
      </c>
      <c r="T13" s="206">
        <v>0</v>
      </c>
      <c r="U13" s="206">
        <v>10.87</v>
      </c>
      <c r="V13" s="206">
        <v>4.6100000000000003</v>
      </c>
      <c r="W13" s="206">
        <v>5.39</v>
      </c>
      <c r="X13" s="206">
        <v>23.06</v>
      </c>
      <c r="Y13" s="206">
        <v>0</v>
      </c>
      <c r="Z13" s="206">
        <v>1.39</v>
      </c>
      <c r="AA13" s="206">
        <v>13.3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2.7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18.899999999999999</v>
      </c>
      <c r="J14" s="206">
        <v>1.41</v>
      </c>
      <c r="K14" s="206">
        <v>88.77</v>
      </c>
      <c r="L14" s="206">
        <v>27.42</v>
      </c>
      <c r="M14" s="206">
        <v>0</v>
      </c>
      <c r="N14" s="206">
        <v>1.17</v>
      </c>
      <c r="O14" s="206">
        <v>1.96</v>
      </c>
      <c r="P14" s="206">
        <v>1.99</v>
      </c>
      <c r="Q14" s="206">
        <v>5.48</v>
      </c>
      <c r="R14" s="206">
        <v>5.8</v>
      </c>
      <c r="S14" s="206">
        <v>3.73</v>
      </c>
      <c r="T14" s="206">
        <v>0</v>
      </c>
      <c r="U14" s="206">
        <v>10.87</v>
      </c>
      <c r="V14" s="206">
        <v>4.6100000000000003</v>
      </c>
      <c r="W14" s="206">
        <v>5.39</v>
      </c>
      <c r="X14" s="206">
        <v>23.06</v>
      </c>
      <c r="Y14" s="206">
        <v>0</v>
      </c>
      <c r="Z14" s="206">
        <v>1.39</v>
      </c>
      <c r="AA14" s="206">
        <v>13.3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2.7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18.899999999999999</v>
      </c>
      <c r="J15" s="206">
        <v>1.41</v>
      </c>
      <c r="K15" s="206">
        <v>80.95</v>
      </c>
      <c r="L15" s="206">
        <v>27.42</v>
      </c>
      <c r="M15" s="206">
        <v>0</v>
      </c>
      <c r="N15" s="206">
        <v>1.17</v>
      </c>
      <c r="O15" s="206">
        <v>1.96</v>
      </c>
      <c r="P15" s="206">
        <v>1.99</v>
      </c>
      <c r="Q15" s="206">
        <v>5.48</v>
      </c>
      <c r="R15" s="206">
        <v>5.8</v>
      </c>
      <c r="S15" s="206">
        <v>3.73</v>
      </c>
      <c r="T15" s="206">
        <v>0</v>
      </c>
      <c r="U15" s="206">
        <v>10.87</v>
      </c>
      <c r="V15" s="206">
        <v>4.6100000000000003</v>
      </c>
      <c r="W15" s="206">
        <v>5.39</v>
      </c>
      <c r="X15" s="206">
        <v>23.06</v>
      </c>
      <c r="Y15" s="206">
        <v>0</v>
      </c>
      <c r="Z15" s="206">
        <v>1.39</v>
      </c>
      <c r="AA15" s="206">
        <v>13.3</v>
      </c>
      <c r="AB15" s="206">
        <v>0</v>
      </c>
      <c r="AC15" s="206">
        <v>0.19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2.7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18.899999999999999</v>
      </c>
      <c r="J16" s="206">
        <v>1.41</v>
      </c>
      <c r="K16" s="206">
        <v>80.95</v>
      </c>
      <c r="L16" s="206">
        <v>27.42</v>
      </c>
      <c r="M16" s="206">
        <v>0</v>
      </c>
      <c r="N16" s="206">
        <v>1.17</v>
      </c>
      <c r="O16" s="206">
        <v>1.96</v>
      </c>
      <c r="P16" s="206">
        <v>1.99</v>
      </c>
      <c r="Q16" s="206">
        <v>5.48</v>
      </c>
      <c r="R16" s="206">
        <v>6.82</v>
      </c>
      <c r="S16" s="206">
        <v>3.73</v>
      </c>
      <c r="T16" s="206">
        <v>0</v>
      </c>
      <c r="U16" s="206">
        <v>10.87</v>
      </c>
      <c r="V16" s="206">
        <v>4.6100000000000003</v>
      </c>
      <c r="W16" s="206">
        <v>5.39</v>
      </c>
      <c r="X16" s="206">
        <v>25.29</v>
      </c>
      <c r="Y16" s="206">
        <v>0</v>
      </c>
      <c r="Z16" s="206">
        <v>1.39</v>
      </c>
      <c r="AA16" s="206">
        <v>13.3</v>
      </c>
      <c r="AB16" s="206">
        <v>0</v>
      </c>
      <c r="AC16" s="206">
        <v>0.19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2.7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18.899999999999999</v>
      </c>
      <c r="J17" s="206">
        <v>1.41</v>
      </c>
      <c r="K17" s="206">
        <v>80.95</v>
      </c>
      <c r="L17" s="206">
        <v>27.42</v>
      </c>
      <c r="M17" s="206">
        <v>0</v>
      </c>
      <c r="N17" s="206">
        <v>1.17</v>
      </c>
      <c r="O17" s="206">
        <v>1.96</v>
      </c>
      <c r="P17" s="206">
        <v>1.99</v>
      </c>
      <c r="Q17" s="206">
        <v>5.48</v>
      </c>
      <c r="R17" s="206">
        <v>1.06</v>
      </c>
      <c r="S17" s="206">
        <v>0.26</v>
      </c>
      <c r="T17" s="206">
        <v>0</v>
      </c>
      <c r="U17" s="206">
        <v>10.87</v>
      </c>
      <c r="V17" s="206">
        <v>0.18</v>
      </c>
      <c r="W17" s="206">
        <v>0.54</v>
      </c>
      <c r="X17" s="206">
        <v>5.01</v>
      </c>
      <c r="Y17" s="206">
        <v>0</v>
      </c>
      <c r="Z17" s="206">
        <v>1.39</v>
      </c>
      <c r="AA17" s="206">
        <v>0.9</v>
      </c>
      <c r="AB17" s="206">
        <v>0</v>
      </c>
      <c r="AC17" s="206">
        <v>0.19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2.7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18.899999999999999</v>
      </c>
      <c r="J18" s="206">
        <v>1.41</v>
      </c>
      <c r="K18" s="206">
        <v>80.95</v>
      </c>
      <c r="L18" s="206">
        <v>27.42</v>
      </c>
      <c r="M18" s="206">
        <v>0</v>
      </c>
      <c r="N18" s="206">
        <v>1.17</v>
      </c>
      <c r="O18" s="206">
        <v>1.96</v>
      </c>
      <c r="P18" s="206">
        <v>1.99</v>
      </c>
      <c r="Q18" s="206">
        <v>5.48</v>
      </c>
      <c r="R18" s="206">
        <v>0.42</v>
      </c>
      <c r="S18" s="206">
        <v>0.26</v>
      </c>
      <c r="T18" s="206">
        <v>0</v>
      </c>
      <c r="U18" s="206">
        <v>10.87</v>
      </c>
      <c r="V18" s="206">
        <v>0.18</v>
      </c>
      <c r="W18" s="206">
        <v>0.4</v>
      </c>
      <c r="X18" s="206">
        <v>1.51</v>
      </c>
      <c r="Y18" s="206">
        <v>0</v>
      </c>
      <c r="Z18" s="206">
        <v>1.39</v>
      </c>
      <c r="AA18" s="206">
        <v>0.9</v>
      </c>
      <c r="AB18" s="206">
        <v>0</v>
      </c>
      <c r="AC18" s="206">
        <v>0.19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2.7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18.899999999999999</v>
      </c>
      <c r="J19" s="206">
        <v>1.41</v>
      </c>
      <c r="K19" s="206">
        <v>68.599999999999994</v>
      </c>
      <c r="L19" s="206">
        <v>27.42</v>
      </c>
      <c r="M19" s="206">
        <v>0</v>
      </c>
      <c r="N19" s="206">
        <v>1.17</v>
      </c>
      <c r="O19" s="206">
        <v>1.96</v>
      </c>
      <c r="P19" s="206">
        <v>1.99</v>
      </c>
      <c r="Q19" s="206">
        <v>5.48</v>
      </c>
      <c r="R19" s="206">
        <v>0.42</v>
      </c>
      <c r="S19" s="206">
        <v>0.26</v>
      </c>
      <c r="T19" s="206">
        <v>0</v>
      </c>
      <c r="U19" s="206">
        <v>10.87</v>
      </c>
      <c r="V19" s="206">
        <v>0.18</v>
      </c>
      <c r="W19" s="206">
        <v>0.4</v>
      </c>
      <c r="X19" s="206">
        <v>1.48</v>
      </c>
      <c r="Y19" s="206">
        <v>0</v>
      </c>
      <c r="Z19" s="206">
        <v>1.39</v>
      </c>
      <c r="AA19" s="206">
        <v>0.9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2.7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18.899999999999999</v>
      </c>
      <c r="J20" s="206">
        <v>1.41</v>
      </c>
      <c r="K20" s="206">
        <v>68.599999999999994</v>
      </c>
      <c r="L20" s="206">
        <v>27.42</v>
      </c>
      <c r="M20" s="206">
        <v>0</v>
      </c>
      <c r="N20" s="206">
        <v>1.17</v>
      </c>
      <c r="O20" s="206">
        <v>1.96</v>
      </c>
      <c r="P20" s="206">
        <v>1.99</v>
      </c>
      <c r="Q20" s="206">
        <v>5.48</v>
      </c>
      <c r="R20" s="206">
        <v>0.42</v>
      </c>
      <c r="S20" s="206">
        <v>0.26</v>
      </c>
      <c r="T20" s="206">
        <v>0</v>
      </c>
      <c r="U20" s="206">
        <v>10.87</v>
      </c>
      <c r="V20" s="206">
        <v>0.18</v>
      </c>
      <c r="W20" s="206">
        <v>0.4</v>
      </c>
      <c r="X20" s="206">
        <v>1.48</v>
      </c>
      <c r="Y20" s="206">
        <v>0</v>
      </c>
      <c r="Z20" s="206">
        <v>1.39</v>
      </c>
      <c r="AA20" s="206">
        <v>0.9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2.7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18.899999999999999</v>
      </c>
      <c r="J21" s="206">
        <v>1.41</v>
      </c>
      <c r="K21" s="206">
        <v>58.99</v>
      </c>
      <c r="L21" s="206">
        <v>27.66</v>
      </c>
      <c r="M21" s="206">
        <v>0</v>
      </c>
      <c r="N21" s="206">
        <v>1.17</v>
      </c>
      <c r="O21" s="206">
        <v>1.96</v>
      </c>
      <c r="P21" s="206">
        <v>1.99</v>
      </c>
      <c r="Q21" s="206">
        <v>5.48</v>
      </c>
      <c r="R21" s="206">
        <v>0.42</v>
      </c>
      <c r="S21" s="206">
        <v>0.26</v>
      </c>
      <c r="T21" s="206">
        <v>0</v>
      </c>
      <c r="U21" s="206">
        <v>10.87</v>
      </c>
      <c r="V21" s="206">
        <v>0.18</v>
      </c>
      <c r="W21" s="206">
        <v>0.4</v>
      </c>
      <c r="X21" s="206">
        <v>1.48</v>
      </c>
      <c r="Y21" s="206">
        <v>0</v>
      </c>
      <c r="Z21" s="206">
        <v>1.39</v>
      </c>
      <c r="AA21" s="206">
        <v>0.9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2.7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18.899999999999999</v>
      </c>
      <c r="J22" s="206">
        <v>1.41</v>
      </c>
      <c r="K22" s="206">
        <v>88.77</v>
      </c>
      <c r="L22" s="206">
        <v>27.6</v>
      </c>
      <c r="M22" s="206">
        <v>0</v>
      </c>
      <c r="N22" s="206">
        <v>1.17</v>
      </c>
      <c r="O22" s="206">
        <v>1.96</v>
      </c>
      <c r="P22" s="206">
        <v>1.99</v>
      </c>
      <c r="Q22" s="206">
        <v>5.48</v>
      </c>
      <c r="R22" s="206">
        <v>0.42</v>
      </c>
      <c r="S22" s="206">
        <v>0.26</v>
      </c>
      <c r="T22" s="206">
        <v>0</v>
      </c>
      <c r="U22" s="206">
        <v>10.87</v>
      </c>
      <c r="V22" s="206">
        <v>0.18</v>
      </c>
      <c r="W22" s="206">
        <v>0.4</v>
      </c>
      <c r="X22" s="206">
        <v>1.48</v>
      </c>
      <c r="Y22" s="206">
        <v>0</v>
      </c>
      <c r="Z22" s="206">
        <v>1.39</v>
      </c>
      <c r="AA22" s="206">
        <v>0.9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6.6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2.7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18.899999999999999</v>
      </c>
      <c r="J23" s="206">
        <v>1.41</v>
      </c>
      <c r="K23" s="206">
        <v>21.85</v>
      </c>
      <c r="L23" s="206">
        <v>1.72</v>
      </c>
      <c r="M23" s="206">
        <v>0</v>
      </c>
      <c r="N23" s="206">
        <v>1.17</v>
      </c>
      <c r="O23" s="206">
        <v>1.96</v>
      </c>
      <c r="P23" s="206">
        <v>1.99</v>
      </c>
      <c r="Q23" s="206">
        <v>5.48</v>
      </c>
      <c r="R23" s="206">
        <v>0.42</v>
      </c>
      <c r="S23" s="206">
        <v>0.6</v>
      </c>
      <c r="T23" s="206">
        <v>0</v>
      </c>
      <c r="U23" s="206">
        <v>10.87</v>
      </c>
      <c r="V23" s="206">
        <v>0.18</v>
      </c>
      <c r="W23" s="206">
        <v>0.4</v>
      </c>
      <c r="X23" s="206">
        <v>1.48</v>
      </c>
      <c r="Y23" s="206">
        <v>0</v>
      </c>
      <c r="Z23" s="206">
        <v>1.39</v>
      </c>
      <c r="AA23" s="206">
        <v>0.9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6.6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2.7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18.899999999999999</v>
      </c>
      <c r="J24" s="206">
        <v>1.41</v>
      </c>
      <c r="K24" s="206">
        <v>6.49</v>
      </c>
      <c r="L24" s="206">
        <v>0</v>
      </c>
      <c r="M24" s="206">
        <v>0</v>
      </c>
      <c r="N24" s="206">
        <v>1.17</v>
      </c>
      <c r="O24" s="206">
        <v>1.96</v>
      </c>
      <c r="P24" s="206">
        <v>1.99</v>
      </c>
      <c r="Q24" s="206">
        <v>5.48</v>
      </c>
      <c r="R24" s="206">
        <v>0.42</v>
      </c>
      <c r="S24" s="206">
        <v>0.26</v>
      </c>
      <c r="T24" s="206">
        <v>0</v>
      </c>
      <c r="U24" s="206">
        <v>10.87</v>
      </c>
      <c r="V24" s="206">
        <v>0.18</v>
      </c>
      <c r="W24" s="206">
        <v>0.4</v>
      </c>
      <c r="X24" s="206">
        <v>1.48</v>
      </c>
      <c r="Y24" s="206">
        <v>0</v>
      </c>
      <c r="Z24" s="206">
        <v>1.39</v>
      </c>
      <c r="AA24" s="206">
        <v>0.9</v>
      </c>
      <c r="AB24" s="206">
        <v>0</v>
      </c>
      <c r="AC24" s="206">
        <v>0.19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6.6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2.7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18.899999999999999</v>
      </c>
      <c r="J25" s="206">
        <v>1.41</v>
      </c>
      <c r="K25" s="206">
        <v>6.49</v>
      </c>
      <c r="L25" s="206">
        <v>1.72</v>
      </c>
      <c r="M25" s="206">
        <v>0</v>
      </c>
      <c r="N25" s="206">
        <v>1.17</v>
      </c>
      <c r="O25" s="206">
        <v>1.96</v>
      </c>
      <c r="P25" s="206">
        <v>1.99</v>
      </c>
      <c r="Q25" s="206">
        <v>5.48</v>
      </c>
      <c r="R25" s="206">
        <v>0.42</v>
      </c>
      <c r="S25" s="206">
        <v>0.26</v>
      </c>
      <c r="T25" s="206">
        <v>0</v>
      </c>
      <c r="U25" s="206">
        <v>10.87</v>
      </c>
      <c r="V25" s="206">
        <v>0.18</v>
      </c>
      <c r="W25" s="206">
        <v>0.4</v>
      </c>
      <c r="X25" s="206">
        <v>1.48</v>
      </c>
      <c r="Y25" s="206">
        <v>0</v>
      </c>
      <c r="Z25" s="206">
        <v>1.39</v>
      </c>
      <c r="AA25" s="206">
        <v>0.9</v>
      </c>
      <c r="AB25" s="206">
        <v>0</v>
      </c>
      <c r="AC25" s="206">
        <v>0.19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2.7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18.899999999999999</v>
      </c>
      <c r="J26" s="206">
        <v>1.41</v>
      </c>
      <c r="K26" s="206">
        <v>6.49</v>
      </c>
      <c r="L26" s="206">
        <v>1.72</v>
      </c>
      <c r="M26" s="206">
        <v>0</v>
      </c>
      <c r="N26" s="206">
        <v>1.17</v>
      </c>
      <c r="O26" s="206">
        <v>1.96</v>
      </c>
      <c r="P26" s="206">
        <v>1.99</v>
      </c>
      <c r="Q26" s="206">
        <v>5.48</v>
      </c>
      <c r="R26" s="206">
        <v>0.42</v>
      </c>
      <c r="S26" s="206">
        <v>0.26</v>
      </c>
      <c r="T26" s="206">
        <v>0</v>
      </c>
      <c r="U26" s="206">
        <v>10.87</v>
      </c>
      <c r="V26" s="206">
        <v>0.18</v>
      </c>
      <c r="W26" s="206">
        <v>0.4</v>
      </c>
      <c r="X26" s="206">
        <v>1.48</v>
      </c>
      <c r="Y26" s="206">
        <v>0</v>
      </c>
      <c r="Z26" s="206">
        <v>1.39</v>
      </c>
      <c r="AA26" s="206">
        <v>0.9</v>
      </c>
      <c r="AB26" s="206">
        <v>0</v>
      </c>
      <c r="AC26" s="206">
        <v>0.19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2.7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18.899999999999999</v>
      </c>
      <c r="J27" s="206">
        <v>1.41</v>
      </c>
      <c r="K27" s="206">
        <v>0</v>
      </c>
      <c r="L27" s="206">
        <v>13.18</v>
      </c>
      <c r="M27" s="206">
        <v>0</v>
      </c>
      <c r="N27" s="206">
        <v>1.17</v>
      </c>
      <c r="O27" s="206">
        <v>1.96</v>
      </c>
      <c r="P27" s="206">
        <v>1.99</v>
      </c>
      <c r="Q27" s="206">
        <v>5.48</v>
      </c>
      <c r="R27" s="206">
        <v>0.42</v>
      </c>
      <c r="S27" s="206">
        <v>0</v>
      </c>
      <c r="T27" s="206">
        <v>0</v>
      </c>
      <c r="U27" s="206">
        <v>10.87</v>
      </c>
      <c r="V27" s="206">
        <v>0.18</v>
      </c>
      <c r="W27" s="206">
        <v>0.4</v>
      </c>
      <c r="X27" s="206">
        <v>1.48</v>
      </c>
      <c r="Y27" s="206">
        <v>0</v>
      </c>
      <c r="Z27" s="206">
        <v>1.39</v>
      </c>
      <c r="AA27" s="206">
        <v>0.9</v>
      </c>
      <c r="AB27" s="206">
        <v>0</v>
      </c>
      <c r="AC27" s="206">
        <v>0.19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2.7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18.899999999999999</v>
      </c>
      <c r="J28" s="206">
        <v>1.41</v>
      </c>
      <c r="K28" s="206">
        <v>6.49</v>
      </c>
      <c r="L28" s="206">
        <v>1.72</v>
      </c>
      <c r="M28" s="206">
        <v>0</v>
      </c>
      <c r="N28" s="206">
        <v>1.17</v>
      </c>
      <c r="O28" s="206">
        <v>1.96</v>
      </c>
      <c r="P28" s="206">
        <v>1.99</v>
      </c>
      <c r="Q28" s="206">
        <v>5.48</v>
      </c>
      <c r="R28" s="206">
        <v>0.42</v>
      </c>
      <c r="S28" s="206">
        <v>0.26</v>
      </c>
      <c r="T28" s="206">
        <v>0</v>
      </c>
      <c r="U28" s="206">
        <v>10.87</v>
      </c>
      <c r="V28" s="206">
        <v>0.18</v>
      </c>
      <c r="W28" s="206">
        <v>0.4</v>
      </c>
      <c r="X28" s="206">
        <v>1.48</v>
      </c>
      <c r="Y28" s="206">
        <v>0</v>
      </c>
      <c r="Z28" s="206">
        <v>1.39</v>
      </c>
      <c r="AA28" s="206">
        <v>0.9</v>
      </c>
      <c r="AB28" s="206">
        <v>0</v>
      </c>
      <c r="AC28" s="206">
        <v>0.19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2.7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18.899999999999999</v>
      </c>
      <c r="J29" s="206">
        <v>1.41</v>
      </c>
      <c r="K29" s="206">
        <v>6.49</v>
      </c>
      <c r="L29" s="206">
        <v>1.72</v>
      </c>
      <c r="M29" s="206">
        <v>0</v>
      </c>
      <c r="N29" s="206">
        <v>1.17</v>
      </c>
      <c r="O29" s="206">
        <v>1.96</v>
      </c>
      <c r="P29" s="206">
        <v>1.99</v>
      </c>
      <c r="Q29" s="206">
        <v>5.48</v>
      </c>
      <c r="R29" s="206">
        <v>0.42</v>
      </c>
      <c r="S29" s="206">
        <v>0.26</v>
      </c>
      <c r="T29" s="206">
        <v>0</v>
      </c>
      <c r="U29" s="206">
        <v>10.87</v>
      </c>
      <c r="V29" s="206">
        <v>0.18</v>
      </c>
      <c r="W29" s="206">
        <v>0.4</v>
      </c>
      <c r="X29" s="206">
        <v>1.48</v>
      </c>
      <c r="Y29" s="206">
        <v>0</v>
      </c>
      <c r="Z29" s="206">
        <v>1.39</v>
      </c>
      <c r="AA29" s="206">
        <v>0.9</v>
      </c>
      <c r="AB29" s="206">
        <v>0</v>
      </c>
      <c r="AC29" s="206">
        <v>0.19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6.6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2.7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18.899999999999999</v>
      </c>
      <c r="J30" s="206">
        <v>1.41</v>
      </c>
      <c r="K30" s="206">
        <v>6.49</v>
      </c>
      <c r="L30" s="206">
        <v>7.45</v>
      </c>
      <c r="M30" s="206">
        <v>0</v>
      </c>
      <c r="N30" s="206">
        <v>1.17</v>
      </c>
      <c r="O30" s="206">
        <v>1.96</v>
      </c>
      <c r="P30" s="206">
        <v>1.99</v>
      </c>
      <c r="Q30" s="206">
        <v>5.48</v>
      </c>
      <c r="R30" s="206">
        <v>0.42</v>
      </c>
      <c r="S30" s="206">
        <v>0.26</v>
      </c>
      <c r="T30" s="206">
        <v>0</v>
      </c>
      <c r="U30" s="206">
        <v>10.87</v>
      </c>
      <c r="V30" s="206">
        <v>0.18</v>
      </c>
      <c r="W30" s="206">
        <v>0.4</v>
      </c>
      <c r="X30" s="206">
        <v>1.48</v>
      </c>
      <c r="Y30" s="206">
        <v>0</v>
      </c>
      <c r="Z30" s="206">
        <v>1.39</v>
      </c>
      <c r="AA30" s="206">
        <v>0.9</v>
      </c>
      <c r="AB30" s="206">
        <v>0</v>
      </c>
      <c r="AC30" s="206">
        <v>0.19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2.7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18.899999999999999</v>
      </c>
      <c r="J31" s="206">
        <v>1.41</v>
      </c>
      <c r="K31" s="206">
        <v>6.49</v>
      </c>
      <c r="L31" s="206">
        <v>5.73</v>
      </c>
      <c r="M31" s="206">
        <v>0</v>
      </c>
      <c r="N31" s="206">
        <v>1.17</v>
      </c>
      <c r="O31" s="206">
        <v>1.96</v>
      </c>
      <c r="P31" s="206">
        <v>1.99</v>
      </c>
      <c r="Q31" s="206">
        <v>5.48</v>
      </c>
      <c r="R31" s="206">
        <v>0.42</v>
      </c>
      <c r="S31" s="206">
        <v>0.26</v>
      </c>
      <c r="T31" s="206">
        <v>0</v>
      </c>
      <c r="U31" s="206">
        <v>10.87</v>
      </c>
      <c r="V31" s="206">
        <v>0.18</v>
      </c>
      <c r="W31" s="206">
        <v>0.64</v>
      </c>
      <c r="X31" s="206">
        <v>8.23</v>
      </c>
      <c r="Y31" s="206">
        <v>0</v>
      </c>
      <c r="Z31" s="206">
        <v>1.39</v>
      </c>
      <c r="AA31" s="206">
        <v>0.9</v>
      </c>
      <c r="AB31" s="206">
        <v>0</v>
      </c>
      <c r="AC31" s="206">
        <v>0.19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2.7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18.899999999999999</v>
      </c>
      <c r="J32" s="206">
        <v>1.41</v>
      </c>
      <c r="K32" s="206">
        <v>6.49</v>
      </c>
      <c r="L32" s="206">
        <v>1.72</v>
      </c>
      <c r="M32" s="206">
        <v>0</v>
      </c>
      <c r="N32" s="206">
        <v>1.17</v>
      </c>
      <c r="O32" s="206">
        <v>1.96</v>
      </c>
      <c r="P32" s="206">
        <v>1.99</v>
      </c>
      <c r="Q32" s="206">
        <v>5.48</v>
      </c>
      <c r="R32" s="206">
        <v>0.42</v>
      </c>
      <c r="S32" s="206">
        <v>0.26</v>
      </c>
      <c r="T32" s="206">
        <v>0</v>
      </c>
      <c r="U32" s="206">
        <v>10.87</v>
      </c>
      <c r="V32" s="206">
        <v>0.18</v>
      </c>
      <c r="W32" s="206">
        <v>0.64</v>
      </c>
      <c r="X32" s="206">
        <v>8.23</v>
      </c>
      <c r="Y32" s="206">
        <v>0</v>
      </c>
      <c r="Z32" s="206">
        <v>1.39</v>
      </c>
      <c r="AA32" s="206">
        <v>0.9</v>
      </c>
      <c r="AB32" s="206">
        <v>0</v>
      </c>
      <c r="AC32" s="206">
        <v>0.19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2.7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18.899999999999999</v>
      </c>
      <c r="J33" s="206">
        <v>1.41</v>
      </c>
      <c r="K33" s="206">
        <v>6.49</v>
      </c>
      <c r="L33" s="206">
        <v>0</v>
      </c>
      <c r="M33" s="206">
        <v>0</v>
      </c>
      <c r="N33" s="206">
        <v>1.17</v>
      </c>
      <c r="O33" s="206">
        <v>1.96</v>
      </c>
      <c r="P33" s="206">
        <v>1.99</v>
      </c>
      <c r="Q33" s="206">
        <v>5.48</v>
      </c>
      <c r="R33" s="206">
        <v>0.42</v>
      </c>
      <c r="S33" s="206">
        <v>0.26</v>
      </c>
      <c r="T33" s="206">
        <v>0</v>
      </c>
      <c r="U33" s="206">
        <v>10.87</v>
      </c>
      <c r="V33" s="206">
        <v>0.18</v>
      </c>
      <c r="W33" s="206">
        <v>2.38</v>
      </c>
      <c r="X33" s="206">
        <v>8.23</v>
      </c>
      <c r="Y33" s="206">
        <v>0</v>
      </c>
      <c r="Z33" s="206">
        <v>1.39</v>
      </c>
      <c r="AA33" s="206">
        <v>0.9</v>
      </c>
      <c r="AB33" s="206">
        <v>0</v>
      </c>
      <c r="AC33" s="206">
        <v>0.19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2.7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18.899999999999999</v>
      </c>
      <c r="J34" s="206">
        <v>1.41</v>
      </c>
      <c r="K34" s="206">
        <v>6.49</v>
      </c>
      <c r="L34" s="206">
        <v>1.72</v>
      </c>
      <c r="M34" s="206">
        <v>0</v>
      </c>
      <c r="N34" s="206">
        <v>1.17</v>
      </c>
      <c r="O34" s="206">
        <v>1.96</v>
      </c>
      <c r="P34" s="206">
        <v>1.99</v>
      </c>
      <c r="Q34" s="206">
        <v>5.48</v>
      </c>
      <c r="R34" s="206">
        <v>0.42</v>
      </c>
      <c r="S34" s="206">
        <v>0.26</v>
      </c>
      <c r="T34" s="206">
        <v>0</v>
      </c>
      <c r="U34" s="206">
        <v>10.87</v>
      </c>
      <c r="V34" s="206">
        <v>0.18</v>
      </c>
      <c r="W34" s="206">
        <v>2.38</v>
      </c>
      <c r="X34" s="206">
        <v>8.23</v>
      </c>
      <c r="Y34" s="206">
        <v>0</v>
      </c>
      <c r="Z34" s="206">
        <v>1.39</v>
      </c>
      <c r="AA34" s="206">
        <v>0.9</v>
      </c>
      <c r="AB34" s="206">
        <v>0</v>
      </c>
      <c r="AC34" s="206">
        <v>0.19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2.7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18.329999999999998</v>
      </c>
      <c r="J35" s="206">
        <v>1.41</v>
      </c>
      <c r="K35" s="206">
        <v>6.49</v>
      </c>
      <c r="L35" s="206">
        <v>27.2</v>
      </c>
      <c r="M35" s="206">
        <v>0</v>
      </c>
      <c r="N35" s="206">
        <v>1.17</v>
      </c>
      <c r="O35" s="206">
        <v>1.96</v>
      </c>
      <c r="P35" s="206">
        <v>1.99</v>
      </c>
      <c r="Q35" s="206">
        <v>5.48</v>
      </c>
      <c r="R35" s="206">
        <v>0.42</v>
      </c>
      <c r="S35" s="206">
        <v>0.26</v>
      </c>
      <c r="T35" s="206">
        <v>0</v>
      </c>
      <c r="U35" s="206">
        <v>10.87</v>
      </c>
      <c r="V35" s="206">
        <v>0.18</v>
      </c>
      <c r="W35" s="206">
        <v>0.4</v>
      </c>
      <c r="X35" s="206">
        <v>1.48</v>
      </c>
      <c r="Y35" s="206">
        <v>0</v>
      </c>
      <c r="Z35" s="206">
        <v>1.39</v>
      </c>
      <c r="AA35" s="206">
        <v>0.9</v>
      </c>
      <c r="AB35" s="206">
        <v>0</v>
      </c>
      <c r="AC35" s="206">
        <v>0.19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2.7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18.329999999999998</v>
      </c>
      <c r="J36" s="206">
        <v>1.41</v>
      </c>
      <c r="K36" s="206">
        <v>6.49</v>
      </c>
      <c r="L36" s="206">
        <v>27.6</v>
      </c>
      <c r="M36" s="206">
        <v>0</v>
      </c>
      <c r="N36" s="206">
        <v>1.17</v>
      </c>
      <c r="O36" s="206">
        <v>1.96</v>
      </c>
      <c r="P36" s="206">
        <v>1.99</v>
      </c>
      <c r="Q36" s="206">
        <v>5.48</v>
      </c>
      <c r="R36" s="206">
        <v>0.42</v>
      </c>
      <c r="S36" s="206">
        <v>0.26</v>
      </c>
      <c r="T36" s="206">
        <v>0</v>
      </c>
      <c r="U36" s="206">
        <v>10.87</v>
      </c>
      <c r="V36" s="206">
        <v>0.18</v>
      </c>
      <c r="W36" s="206">
        <v>0.4</v>
      </c>
      <c r="X36" s="206">
        <v>1.48</v>
      </c>
      <c r="Y36" s="206">
        <v>0</v>
      </c>
      <c r="Z36" s="206">
        <v>1.39</v>
      </c>
      <c r="AA36" s="206">
        <v>0.9</v>
      </c>
      <c r="AB36" s="206">
        <v>0</v>
      </c>
      <c r="AC36" s="206">
        <v>0.19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2.7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18.329999999999998</v>
      </c>
      <c r="J37" s="206">
        <v>1.41</v>
      </c>
      <c r="K37" s="206">
        <v>78.209999999999994</v>
      </c>
      <c r="L37" s="206">
        <v>27.56</v>
      </c>
      <c r="M37" s="206">
        <v>0</v>
      </c>
      <c r="N37" s="206">
        <v>1.17</v>
      </c>
      <c r="O37" s="206">
        <v>1.96</v>
      </c>
      <c r="P37" s="206">
        <v>1.99</v>
      </c>
      <c r="Q37" s="206">
        <v>5.48</v>
      </c>
      <c r="R37" s="206">
        <v>0.42</v>
      </c>
      <c r="S37" s="206">
        <v>0.26</v>
      </c>
      <c r="T37" s="206">
        <v>0</v>
      </c>
      <c r="U37" s="206">
        <v>10.87</v>
      </c>
      <c r="V37" s="206">
        <v>0.18</v>
      </c>
      <c r="W37" s="206">
        <v>0.4</v>
      </c>
      <c r="X37" s="206">
        <v>1.48</v>
      </c>
      <c r="Y37" s="206">
        <v>0</v>
      </c>
      <c r="Z37" s="206">
        <v>1.39</v>
      </c>
      <c r="AA37" s="206">
        <v>0.9</v>
      </c>
      <c r="AB37" s="206">
        <v>0</v>
      </c>
      <c r="AC37" s="206">
        <v>0.19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2.7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18.329999999999998</v>
      </c>
      <c r="J38" s="206">
        <v>1.41</v>
      </c>
      <c r="K38" s="206">
        <v>87.81</v>
      </c>
      <c r="L38" s="206">
        <v>27.75</v>
      </c>
      <c r="M38" s="206">
        <v>0</v>
      </c>
      <c r="N38" s="206">
        <v>1.17</v>
      </c>
      <c r="O38" s="206">
        <v>1.96</v>
      </c>
      <c r="P38" s="206">
        <v>1.99</v>
      </c>
      <c r="Q38" s="206">
        <v>5.48</v>
      </c>
      <c r="R38" s="206">
        <v>0.42</v>
      </c>
      <c r="S38" s="206">
        <v>0.26</v>
      </c>
      <c r="T38" s="206">
        <v>0</v>
      </c>
      <c r="U38" s="206">
        <v>10.87</v>
      </c>
      <c r="V38" s="206">
        <v>0.18</v>
      </c>
      <c r="W38" s="206">
        <v>0.4</v>
      </c>
      <c r="X38" s="206">
        <v>1.48</v>
      </c>
      <c r="Y38" s="206">
        <v>0</v>
      </c>
      <c r="Z38" s="206">
        <v>1.39</v>
      </c>
      <c r="AA38" s="206">
        <v>0.9</v>
      </c>
      <c r="AB38" s="206">
        <v>0</v>
      </c>
      <c r="AC38" s="206">
        <v>0.19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2.7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18.329999999999998</v>
      </c>
      <c r="J39" s="206">
        <v>1.41</v>
      </c>
      <c r="K39" s="206">
        <v>87.81</v>
      </c>
      <c r="L39" s="206">
        <v>27.75</v>
      </c>
      <c r="M39" s="206">
        <v>0</v>
      </c>
      <c r="N39" s="206">
        <v>1.17</v>
      </c>
      <c r="O39" s="206">
        <v>1.96</v>
      </c>
      <c r="P39" s="206">
        <v>1.99</v>
      </c>
      <c r="Q39" s="206">
        <v>5.48</v>
      </c>
      <c r="R39" s="206">
        <v>0.42</v>
      </c>
      <c r="S39" s="206">
        <v>0.26</v>
      </c>
      <c r="T39" s="206">
        <v>0</v>
      </c>
      <c r="U39" s="206">
        <v>10.87</v>
      </c>
      <c r="V39" s="206">
        <v>0.18</v>
      </c>
      <c r="W39" s="206">
        <v>0.4</v>
      </c>
      <c r="X39" s="206">
        <v>1.48</v>
      </c>
      <c r="Y39" s="206">
        <v>0</v>
      </c>
      <c r="Z39" s="206">
        <v>1.39</v>
      </c>
      <c r="AA39" s="206">
        <v>0.9</v>
      </c>
      <c r="AB39" s="206">
        <v>0</v>
      </c>
      <c r="AC39" s="206">
        <v>0.19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6.6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2.7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18.329999999999998</v>
      </c>
      <c r="J40" s="206">
        <v>1.41</v>
      </c>
      <c r="K40" s="206">
        <v>87.81</v>
      </c>
      <c r="L40" s="206">
        <v>27.75</v>
      </c>
      <c r="M40" s="206">
        <v>0</v>
      </c>
      <c r="N40" s="206">
        <v>1.17</v>
      </c>
      <c r="O40" s="206">
        <v>1.96</v>
      </c>
      <c r="P40" s="206">
        <v>1.99</v>
      </c>
      <c r="Q40" s="206">
        <v>5.48</v>
      </c>
      <c r="R40" s="206">
        <v>0.42</v>
      </c>
      <c r="S40" s="206">
        <v>0.26</v>
      </c>
      <c r="T40" s="206">
        <v>0</v>
      </c>
      <c r="U40" s="206">
        <v>10.87</v>
      </c>
      <c r="V40" s="206">
        <v>0.18</v>
      </c>
      <c r="W40" s="206">
        <v>0.4</v>
      </c>
      <c r="X40" s="206">
        <v>1.48</v>
      </c>
      <c r="Y40" s="206">
        <v>0</v>
      </c>
      <c r="Z40" s="206">
        <v>1.39</v>
      </c>
      <c r="AA40" s="206">
        <v>0.9</v>
      </c>
      <c r="AB40" s="206">
        <v>0</v>
      </c>
      <c r="AC40" s="206">
        <v>0.19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2.7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18.329999999999998</v>
      </c>
      <c r="J41" s="206">
        <v>1.41</v>
      </c>
      <c r="K41" s="206">
        <v>20.57</v>
      </c>
      <c r="L41" s="206">
        <v>27.75</v>
      </c>
      <c r="M41" s="206">
        <v>0</v>
      </c>
      <c r="N41" s="206">
        <v>1.17</v>
      </c>
      <c r="O41" s="206">
        <v>1.96</v>
      </c>
      <c r="P41" s="206">
        <v>1.99</v>
      </c>
      <c r="Q41" s="206">
        <v>5.48</v>
      </c>
      <c r="R41" s="206">
        <v>0.42</v>
      </c>
      <c r="S41" s="206">
        <v>0</v>
      </c>
      <c r="T41" s="206">
        <v>0</v>
      </c>
      <c r="U41" s="206">
        <v>10.87</v>
      </c>
      <c r="V41" s="206">
        <v>0.18</v>
      </c>
      <c r="W41" s="206">
        <v>0.4</v>
      </c>
      <c r="X41" s="206">
        <v>3.45</v>
      </c>
      <c r="Y41" s="206">
        <v>0</v>
      </c>
      <c r="Z41" s="206">
        <v>1.39</v>
      </c>
      <c r="AA41" s="206">
        <v>0.9</v>
      </c>
      <c r="AB41" s="206">
        <v>0</v>
      </c>
      <c r="AC41" s="206">
        <v>0.19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2.7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18.329999999999998</v>
      </c>
      <c r="J42" s="206">
        <v>1.41</v>
      </c>
      <c r="K42" s="206">
        <v>78.67</v>
      </c>
      <c r="L42" s="206">
        <v>27.75</v>
      </c>
      <c r="M42" s="206">
        <v>0</v>
      </c>
      <c r="N42" s="206">
        <v>1.17</v>
      </c>
      <c r="O42" s="206">
        <v>1.96</v>
      </c>
      <c r="P42" s="206">
        <v>1.99</v>
      </c>
      <c r="Q42" s="206">
        <v>5.48</v>
      </c>
      <c r="R42" s="206">
        <v>0.42</v>
      </c>
      <c r="S42" s="206">
        <v>0.26</v>
      </c>
      <c r="T42" s="206">
        <v>0</v>
      </c>
      <c r="U42" s="206">
        <v>10.87</v>
      </c>
      <c r="V42" s="206">
        <v>0.18</v>
      </c>
      <c r="W42" s="206">
        <v>0.4</v>
      </c>
      <c r="X42" s="206">
        <v>3.45</v>
      </c>
      <c r="Y42" s="206">
        <v>0</v>
      </c>
      <c r="Z42" s="206">
        <v>1.39</v>
      </c>
      <c r="AA42" s="206">
        <v>0.9</v>
      </c>
      <c r="AB42" s="206">
        <v>0</v>
      </c>
      <c r="AC42" s="206">
        <v>0.19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2.7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18.329999999999998</v>
      </c>
      <c r="J43" s="206">
        <v>1.41</v>
      </c>
      <c r="K43" s="206">
        <v>90.84</v>
      </c>
      <c r="L43" s="206">
        <v>28.35</v>
      </c>
      <c r="M43" s="206">
        <v>0</v>
      </c>
      <c r="N43" s="206">
        <v>1.17</v>
      </c>
      <c r="O43" s="206">
        <v>1.96</v>
      </c>
      <c r="P43" s="206">
        <v>1.99</v>
      </c>
      <c r="Q43" s="206">
        <v>5.48</v>
      </c>
      <c r="R43" s="206">
        <v>0.42</v>
      </c>
      <c r="S43" s="206">
        <v>0.26</v>
      </c>
      <c r="T43" s="206">
        <v>0</v>
      </c>
      <c r="U43" s="206">
        <v>10.87</v>
      </c>
      <c r="V43" s="206">
        <v>0.18</v>
      </c>
      <c r="W43" s="206">
        <v>0.4</v>
      </c>
      <c r="X43" s="206">
        <v>1.48</v>
      </c>
      <c r="Y43" s="206">
        <v>0</v>
      </c>
      <c r="Z43" s="206">
        <v>2.39</v>
      </c>
      <c r="AA43" s="206">
        <v>1.55</v>
      </c>
      <c r="AB43" s="206">
        <v>0</v>
      </c>
      <c r="AC43" s="206">
        <v>0.19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6.6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2.7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18.329999999999998</v>
      </c>
      <c r="J44" s="206">
        <v>1.41</v>
      </c>
      <c r="K44" s="206">
        <v>90.84</v>
      </c>
      <c r="L44" s="206">
        <v>28.35</v>
      </c>
      <c r="M44" s="206">
        <v>0</v>
      </c>
      <c r="N44" s="206">
        <v>1.17</v>
      </c>
      <c r="O44" s="206">
        <v>1.96</v>
      </c>
      <c r="P44" s="206">
        <v>1.99</v>
      </c>
      <c r="Q44" s="206">
        <v>5.48</v>
      </c>
      <c r="R44" s="206">
        <v>0.42</v>
      </c>
      <c r="S44" s="206">
        <v>0.26</v>
      </c>
      <c r="T44" s="206">
        <v>0</v>
      </c>
      <c r="U44" s="206">
        <v>10.87</v>
      </c>
      <c r="V44" s="206">
        <v>0.18</v>
      </c>
      <c r="W44" s="206">
        <v>0.4</v>
      </c>
      <c r="X44" s="206">
        <v>1.48</v>
      </c>
      <c r="Y44" s="206">
        <v>0</v>
      </c>
      <c r="Z44" s="206">
        <v>2.39</v>
      </c>
      <c r="AA44" s="206">
        <v>1.55</v>
      </c>
      <c r="AB44" s="206">
        <v>0</v>
      </c>
      <c r="AC44" s="206">
        <v>0.19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2.7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18.329999999999998</v>
      </c>
      <c r="J45" s="206">
        <v>1.41</v>
      </c>
      <c r="K45" s="206">
        <v>90.84</v>
      </c>
      <c r="L45" s="206">
        <v>28.43</v>
      </c>
      <c r="M45" s="206">
        <v>0</v>
      </c>
      <c r="N45" s="206">
        <v>1.17</v>
      </c>
      <c r="O45" s="206">
        <v>1.96</v>
      </c>
      <c r="P45" s="206">
        <v>1.99</v>
      </c>
      <c r="Q45" s="206">
        <v>5.48</v>
      </c>
      <c r="R45" s="206">
        <v>0.42</v>
      </c>
      <c r="S45" s="206">
        <v>0.26</v>
      </c>
      <c r="T45" s="206">
        <v>0</v>
      </c>
      <c r="U45" s="206">
        <v>10.87</v>
      </c>
      <c r="V45" s="206">
        <v>0.18</v>
      </c>
      <c r="W45" s="206">
        <v>0.4</v>
      </c>
      <c r="X45" s="206">
        <v>1.48</v>
      </c>
      <c r="Y45" s="206">
        <v>0</v>
      </c>
      <c r="Z45" s="206">
        <v>2.39</v>
      </c>
      <c r="AA45" s="206">
        <v>1.55</v>
      </c>
      <c r="AB45" s="206">
        <v>0</v>
      </c>
      <c r="AC45" s="206">
        <v>0.19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6.6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2.7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18.329999999999998</v>
      </c>
      <c r="J46" s="206">
        <v>1.41</v>
      </c>
      <c r="K46" s="206">
        <v>90.84</v>
      </c>
      <c r="L46" s="206">
        <v>28.43</v>
      </c>
      <c r="M46" s="206">
        <v>0</v>
      </c>
      <c r="N46" s="206">
        <v>1.17</v>
      </c>
      <c r="O46" s="206">
        <v>1.96</v>
      </c>
      <c r="P46" s="206">
        <v>1.99</v>
      </c>
      <c r="Q46" s="206">
        <v>5.48</v>
      </c>
      <c r="R46" s="206">
        <v>0.42</v>
      </c>
      <c r="S46" s="206">
        <v>0.26</v>
      </c>
      <c r="T46" s="206">
        <v>0</v>
      </c>
      <c r="U46" s="206">
        <v>10.87</v>
      </c>
      <c r="V46" s="206">
        <v>0.18</v>
      </c>
      <c r="W46" s="206">
        <v>0.4</v>
      </c>
      <c r="X46" s="206">
        <v>1.48</v>
      </c>
      <c r="Y46" s="206">
        <v>0</v>
      </c>
      <c r="Z46" s="206">
        <v>2.39</v>
      </c>
      <c r="AA46" s="206">
        <v>1.55</v>
      </c>
      <c r="AB46" s="206">
        <v>0</v>
      </c>
      <c r="AC46" s="206">
        <v>0.19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6.6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2.7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18.329999999999998</v>
      </c>
      <c r="J47" s="206">
        <v>1.41</v>
      </c>
      <c r="K47" s="206">
        <v>87.81</v>
      </c>
      <c r="L47" s="206">
        <v>28.78</v>
      </c>
      <c r="M47" s="206">
        <v>0</v>
      </c>
      <c r="N47" s="206">
        <v>1.17</v>
      </c>
      <c r="O47" s="206">
        <v>1.96</v>
      </c>
      <c r="P47" s="206">
        <v>1.99</v>
      </c>
      <c r="Q47" s="206">
        <v>5.48</v>
      </c>
      <c r="R47" s="206">
        <v>0.42</v>
      </c>
      <c r="S47" s="206">
        <v>4.37</v>
      </c>
      <c r="T47" s="206">
        <v>0</v>
      </c>
      <c r="U47" s="206">
        <v>10.87</v>
      </c>
      <c r="V47" s="206">
        <v>0.18</v>
      </c>
      <c r="W47" s="206">
        <v>0.4</v>
      </c>
      <c r="X47" s="206">
        <v>1.48</v>
      </c>
      <c r="Y47" s="206">
        <v>0</v>
      </c>
      <c r="Z47" s="206">
        <v>1.39</v>
      </c>
      <c r="AA47" s="206">
        <v>13.3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6.6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2.7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18.329999999999998</v>
      </c>
      <c r="J48" s="206">
        <v>1.41</v>
      </c>
      <c r="K48" s="206">
        <v>87.81</v>
      </c>
      <c r="L48" s="206">
        <v>28.78</v>
      </c>
      <c r="M48" s="206">
        <v>0</v>
      </c>
      <c r="N48" s="206">
        <v>1.17</v>
      </c>
      <c r="O48" s="206">
        <v>1.96</v>
      </c>
      <c r="P48" s="206">
        <v>1.99</v>
      </c>
      <c r="Q48" s="206">
        <v>5.48</v>
      </c>
      <c r="R48" s="206">
        <v>0.42</v>
      </c>
      <c r="S48" s="206">
        <v>4.6900000000000004</v>
      </c>
      <c r="T48" s="206">
        <v>0</v>
      </c>
      <c r="U48" s="206">
        <v>10.87</v>
      </c>
      <c r="V48" s="206">
        <v>0.18</v>
      </c>
      <c r="W48" s="206">
        <v>0.4</v>
      </c>
      <c r="X48" s="206">
        <v>1.48</v>
      </c>
      <c r="Y48" s="206">
        <v>0</v>
      </c>
      <c r="Z48" s="206">
        <v>1.39</v>
      </c>
      <c r="AA48" s="206">
        <v>13.3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6.6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2.7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18.329999999999998</v>
      </c>
      <c r="J49" s="206">
        <v>1.41</v>
      </c>
      <c r="K49" s="206">
        <v>87.81</v>
      </c>
      <c r="L49" s="206">
        <v>29.15</v>
      </c>
      <c r="M49" s="206">
        <v>0</v>
      </c>
      <c r="N49" s="206">
        <v>1.17</v>
      </c>
      <c r="O49" s="206">
        <v>1.96</v>
      </c>
      <c r="P49" s="206">
        <v>1.99</v>
      </c>
      <c r="Q49" s="206">
        <v>5.48</v>
      </c>
      <c r="R49" s="206">
        <v>0.42</v>
      </c>
      <c r="S49" s="206">
        <v>4.74</v>
      </c>
      <c r="T49" s="206">
        <v>0</v>
      </c>
      <c r="U49" s="206">
        <v>10.87</v>
      </c>
      <c r="V49" s="206">
        <v>0.18</v>
      </c>
      <c r="W49" s="206">
        <v>0.4</v>
      </c>
      <c r="X49" s="206">
        <v>1.48</v>
      </c>
      <c r="Y49" s="206">
        <v>0</v>
      </c>
      <c r="Z49" s="206">
        <v>1.39</v>
      </c>
      <c r="AA49" s="206">
        <v>13.3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6.6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2.7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18.329999999999998</v>
      </c>
      <c r="J50" s="206">
        <v>1.41</v>
      </c>
      <c r="K50" s="206">
        <v>87.81</v>
      </c>
      <c r="L50" s="206">
        <v>29.15</v>
      </c>
      <c r="M50" s="206">
        <v>0</v>
      </c>
      <c r="N50" s="206">
        <v>1.17</v>
      </c>
      <c r="O50" s="206">
        <v>1.96</v>
      </c>
      <c r="P50" s="206">
        <v>1.99</v>
      </c>
      <c r="Q50" s="206">
        <v>5.48</v>
      </c>
      <c r="R50" s="206">
        <v>0.42</v>
      </c>
      <c r="S50" s="206">
        <v>4.6900000000000004</v>
      </c>
      <c r="T50" s="206">
        <v>0</v>
      </c>
      <c r="U50" s="206">
        <v>10.87</v>
      </c>
      <c r="V50" s="206">
        <v>0.18</v>
      </c>
      <c r="W50" s="206">
        <v>0.4</v>
      </c>
      <c r="X50" s="206">
        <v>1.48</v>
      </c>
      <c r="Y50" s="206">
        <v>0</v>
      </c>
      <c r="Z50" s="206">
        <v>1.39</v>
      </c>
      <c r="AA50" s="206">
        <v>13.3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6.6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2.7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18.329999999999998</v>
      </c>
      <c r="J51" s="206">
        <v>1.41</v>
      </c>
      <c r="K51" s="206">
        <v>84.86</v>
      </c>
      <c r="L51" s="206">
        <v>29.15</v>
      </c>
      <c r="M51" s="206">
        <v>0</v>
      </c>
      <c r="N51" s="206">
        <v>1.17</v>
      </c>
      <c r="O51" s="206">
        <v>1.96</v>
      </c>
      <c r="P51" s="206">
        <v>1.99</v>
      </c>
      <c r="Q51" s="206">
        <v>5.48</v>
      </c>
      <c r="R51" s="206">
        <v>0.42</v>
      </c>
      <c r="S51" s="206">
        <v>4.6900000000000004</v>
      </c>
      <c r="T51" s="206">
        <v>0</v>
      </c>
      <c r="U51" s="206">
        <v>10.87</v>
      </c>
      <c r="V51" s="206">
        <v>0.18</v>
      </c>
      <c r="W51" s="206">
        <v>0.4</v>
      </c>
      <c r="X51" s="206">
        <v>1.48</v>
      </c>
      <c r="Y51" s="206">
        <v>0</v>
      </c>
      <c r="Z51" s="206">
        <v>1.39</v>
      </c>
      <c r="AA51" s="206">
        <v>13.3</v>
      </c>
      <c r="AB51" s="206">
        <v>0</v>
      </c>
      <c r="AC51" s="206">
        <v>0.19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2.7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18.329999999999998</v>
      </c>
      <c r="J52" s="206">
        <v>1.41</v>
      </c>
      <c r="K52" s="206">
        <v>84.87</v>
      </c>
      <c r="L52" s="206">
        <v>28.67</v>
      </c>
      <c r="M52" s="206">
        <v>0</v>
      </c>
      <c r="N52" s="206">
        <v>1.17</v>
      </c>
      <c r="O52" s="206">
        <v>1.96</v>
      </c>
      <c r="P52" s="206">
        <v>1.99</v>
      </c>
      <c r="Q52" s="206">
        <v>5.48</v>
      </c>
      <c r="R52" s="206">
        <v>0.42</v>
      </c>
      <c r="S52" s="206">
        <v>4.6900000000000004</v>
      </c>
      <c r="T52" s="206">
        <v>0</v>
      </c>
      <c r="U52" s="206">
        <v>10.87</v>
      </c>
      <c r="V52" s="206">
        <v>0.18</v>
      </c>
      <c r="W52" s="206">
        <v>0.4</v>
      </c>
      <c r="X52" s="206">
        <v>1.48</v>
      </c>
      <c r="Y52" s="206">
        <v>0</v>
      </c>
      <c r="Z52" s="206">
        <v>1.39</v>
      </c>
      <c r="AA52" s="206">
        <v>13.3</v>
      </c>
      <c r="AB52" s="206">
        <v>0</v>
      </c>
      <c r="AC52" s="206">
        <v>0.19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2.7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18.329999999999998</v>
      </c>
      <c r="J53" s="206">
        <v>1.41</v>
      </c>
      <c r="K53" s="206">
        <v>82.06</v>
      </c>
      <c r="L53" s="206">
        <v>28.78</v>
      </c>
      <c r="M53" s="206">
        <v>0</v>
      </c>
      <c r="N53" s="206">
        <v>1.17</v>
      </c>
      <c r="O53" s="206">
        <v>1.96</v>
      </c>
      <c r="P53" s="206">
        <v>1.99</v>
      </c>
      <c r="Q53" s="206">
        <v>5.48</v>
      </c>
      <c r="R53" s="206">
        <v>0.42</v>
      </c>
      <c r="S53" s="206">
        <v>4.6100000000000003</v>
      </c>
      <c r="T53" s="206">
        <v>0</v>
      </c>
      <c r="U53" s="206">
        <v>10.87</v>
      </c>
      <c r="V53" s="206">
        <v>0.18</v>
      </c>
      <c r="W53" s="206">
        <v>0.4</v>
      </c>
      <c r="X53" s="206">
        <v>1.48</v>
      </c>
      <c r="Y53" s="206">
        <v>0</v>
      </c>
      <c r="Z53" s="206">
        <v>1.39</v>
      </c>
      <c r="AA53" s="206">
        <v>13.3</v>
      </c>
      <c r="AB53" s="206">
        <v>0</v>
      </c>
      <c r="AC53" s="206">
        <v>0.19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2.7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18.329999999999998</v>
      </c>
      <c r="J54" s="206">
        <v>1.41</v>
      </c>
      <c r="K54" s="206">
        <v>82.05</v>
      </c>
      <c r="L54" s="206">
        <v>28.78</v>
      </c>
      <c r="M54" s="206">
        <v>0</v>
      </c>
      <c r="N54" s="206">
        <v>1.17</v>
      </c>
      <c r="O54" s="206">
        <v>1.96</v>
      </c>
      <c r="P54" s="206">
        <v>1.99</v>
      </c>
      <c r="Q54" s="206">
        <v>5.48</v>
      </c>
      <c r="R54" s="206">
        <v>0.42</v>
      </c>
      <c r="S54" s="206">
        <v>4.62</v>
      </c>
      <c r="T54" s="206">
        <v>0</v>
      </c>
      <c r="U54" s="206">
        <v>10.87</v>
      </c>
      <c r="V54" s="206">
        <v>0.18</v>
      </c>
      <c r="W54" s="206">
        <v>0.4</v>
      </c>
      <c r="X54" s="206">
        <v>1.48</v>
      </c>
      <c r="Y54" s="206">
        <v>0</v>
      </c>
      <c r="Z54" s="206">
        <v>1.39</v>
      </c>
      <c r="AA54" s="206">
        <v>13.3</v>
      </c>
      <c r="AB54" s="206">
        <v>0</v>
      </c>
      <c r="AC54" s="206">
        <v>0.19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6.6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2.7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18.329999999999998</v>
      </c>
      <c r="J55" s="206">
        <v>1.41</v>
      </c>
      <c r="K55" s="206">
        <v>82.06</v>
      </c>
      <c r="L55" s="206">
        <v>48.05</v>
      </c>
      <c r="M55" s="206">
        <v>0</v>
      </c>
      <c r="N55" s="206">
        <v>1.17</v>
      </c>
      <c r="O55" s="206">
        <v>1.96</v>
      </c>
      <c r="P55" s="206">
        <v>1.99</v>
      </c>
      <c r="Q55" s="206">
        <v>5.48</v>
      </c>
      <c r="R55" s="206">
        <v>0.42</v>
      </c>
      <c r="S55" s="206">
        <v>3.46</v>
      </c>
      <c r="T55" s="206">
        <v>0</v>
      </c>
      <c r="U55" s="206">
        <v>10.87</v>
      </c>
      <c r="V55" s="206">
        <v>0.18</v>
      </c>
      <c r="W55" s="206">
        <v>0.4</v>
      </c>
      <c r="X55" s="206">
        <v>1.48</v>
      </c>
      <c r="Y55" s="206">
        <v>0</v>
      </c>
      <c r="Z55" s="206">
        <v>19.010000000000002</v>
      </c>
      <c r="AA55" s="206">
        <v>13.31</v>
      </c>
      <c r="AB55" s="206">
        <v>0</v>
      </c>
      <c r="AC55" s="206">
        <v>0.19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2.7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18.329999999999998</v>
      </c>
      <c r="J56" s="206">
        <v>1.41</v>
      </c>
      <c r="K56" s="206">
        <v>82.05</v>
      </c>
      <c r="L56" s="206">
        <v>50.06</v>
      </c>
      <c r="M56" s="206">
        <v>0</v>
      </c>
      <c r="N56" s="206">
        <v>1.17</v>
      </c>
      <c r="O56" s="206">
        <v>1.96</v>
      </c>
      <c r="P56" s="206">
        <v>1.99</v>
      </c>
      <c r="Q56" s="206">
        <v>5.48</v>
      </c>
      <c r="R56" s="206">
        <v>0</v>
      </c>
      <c r="S56" s="206">
        <v>3.46</v>
      </c>
      <c r="T56" s="206">
        <v>0</v>
      </c>
      <c r="U56" s="206">
        <v>10.87</v>
      </c>
      <c r="V56" s="206">
        <v>0.18</v>
      </c>
      <c r="W56" s="206">
        <v>0.4</v>
      </c>
      <c r="X56" s="206">
        <v>1.48</v>
      </c>
      <c r="Y56" s="206">
        <v>0</v>
      </c>
      <c r="Z56" s="206">
        <v>19.010000000000002</v>
      </c>
      <c r="AA56" s="206">
        <v>13.31</v>
      </c>
      <c r="AB56" s="206">
        <v>0</v>
      </c>
      <c r="AC56" s="206">
        <v>0.19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6.6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2.7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18.329999999999998</v>
      </c>
      <c r="J57" s="206">
        <v>1.41</v>
      </c>
      <c r="K57" s="206">
        <v>82.06</v>
      </c>
      <c r="L57" s="206">
        <v>49.83</v>
      </c>
      <c r="M57" s="206">
        <v>0</v>
      </c>
      <c r="N57" s="206">
        <v>1.17</v>
      </c>
      <c r="O57" s="206">
        <v>1.96</v>
      </c>
      <c r="P57" s="206">
        <v>1.99</v>
      </c>
      <c r="Q57" s="206">
        <v>5.48</v>
      </c>
      <c r="R57" s="206">
        <v>0.42</v>
      </c>
      <c r="S57" s="206">
        <v>3.46</v>
      </c>
      <c r="T57" s="206">
        <v>0</v>
      </c>
      <c r="U57" s="206">
        <v>10.87</v>
      </c>
      <c r="V57" s="206">
        <v>0.18</v>
      </c>
      <c r="W57" s="206">
        <v>0.4</v>
      </c>
      <c r="X57" s="206">
        <v>1.48</v>
      </c>
      <c r="Y57" s="206">
        <v>0</v>
      </c>
      <c r="Z57" s="206">
        <v>19.010000000000002</v>
      </c>
      <c r="AA57" s="206">
        <v>13.31</v>
      </c>
      <c r="AB57" s="206">
        <v>0</v>
      </c>
      <c r="AC57" s="206">
        <v>0.19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6.6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2.7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18.329999999999998</v>
      </c>
      <c r="J58" s="206">
        <v>1.41</v>
      </c>
      <c r="K58" s="206">
        <v>82.05</v>
      </c>
      <c r="L58" s="206">
        <v>49.91</v>
      </c>
      <c r="M58" s="206">
        <v>0</v>
      </c>
      <c r="N58" s="206">
        <v>1.17</v>
      </c>
      <c r="O58" s="206">
        <v>1.96</v>
      </c>
      <c r="P58" s="206">
        <v>1.99</v>
      </c>
      <c r="Q58" s="206">
        <v>5.48</v>
      </c>
      <c r="R58" s="206">
        <v>0.42</v>
      </c>
      <c r="S58" s="206">
        <v>3.46</v>
      </c>
      <c r="T58" s="206">
        <v>0</v>
      </c>
      <c r="U58" s="206">
        <v>10.87</v>
      </c>
      <c r="V58" s="206">
        <v>0.18</v>
      </c>
      <c r="W58" s="206">
        <v>0.4</v>
      </c>
      <c r="X58" s="206">
        <v>1.48</v>
      </c>
      <c r="Y58" s="206">
        <v>0</v>
      </c>
      <c r="Z58" s="206">
        <v>19.010000000000002</v>
      </c>
      <c r="AA58" s="206">
        <v>13.31</v>
      </c>
      <c r="AB58" s="206">
        <v>0</v>
      </c>
      <c r="AC58" s="206">
        <v>0.19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6.6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2.7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18.329999999999998</v>
      </c>
      <c r="J59" s="206">
        <v>1.41</v>
      </c>
      <c r="K59" s="206">
        <v>87.81</v>
      </c>
      <c r="L59" s="206">
        <v>49.91</v>
      </c>
      <c r="M59" s="206">
        <v>0</v>
      </c>
      <c r="N59" s="206">
        <v>1.17</v>
      </c>
      <c r="O59" s="206">
        <v>1.96</v>
      </c>
      <c r="P59" s="206">
        <v>1.99</v>
      </c>
      <c r="Q59" s="206">
        <v>5.48</v>
      </c>
      <c r="R59" s="206">
        <v>0.42</v>
      </c>
      <c r="S59" s="206">
        <v>4.6100000000000003</v>
      </c>
      <c r="T59" s="206">
        <v>0</v>
      </c>
      <c r="U59" s="206">
        <v>10.87</v>
      </c>
      <c r="V59" s="206">
        <v>0.18</v>
      </c>
      <c r="W59" s="206">
        <v>0.4</v>
      </c>
      <c r="X59" s="206">
        <v>2.02</v>
      </c>
      <c r="Y59" s="206">
        <v>0</v>
      </c>
      <c r="Z59" s="206">
        <v>19.010000000000002</v>
      </c>
      <c r="AA59" s="206">
        <v>13.31</v>
      </c>
      <c r="AB59" s="206">
        <v>0</v>
      </c>
      <c r="AC59" s="206">
        <v>0.19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6.6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2.7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18.329999999999998</v>
      </c>
      <c r="J60" s="206">
        <v>1.41</v>
      </c>
      <c r="K60" s="206">
        <v>87.81</v>
      </c>
      <c r="L60" s="206">
        <v>49.91</v>
      </c>
      <c r="M60" s="206">
        <v>0</v>
      </c>
      <c r="N60" s="206">
        <v>1.17</v>
      </c>
      <c r="O60" s="206">
        <v>1.96</v>
      </c>
      <c r="P60" s="206">
        <v>1.99</v>
      </c>
      <c r="Q60" s="206">
        <v>5.48</v>
      </c>
      <c r="R60" s="206">
        <v>0.42</v>
      </c>
      <c r="S60" s="206">
        <v>4.6100000000000003</v>
      </c>
      <c r="T60" s="206">
        <v>0</v>
      </c>
      <c r="U60" s="206">
        <v>10.87</v>
      </c>
      <c r="V60" s="206">
        <v>0.18</v>
      </c>
      <c r="W60" s="206">
        <v>0.4</v>
      </c>
      <c r="X60" s="206">
        <v>1.48</v>
      </c>
      <c r="Y60" s="206">
        <v>0</v>
      </c>
      <c r="Z60" s="206">
        <v>19.010000000000002</v>
      </c>
      <c r="AA60" s="206">
        <v>13.31</v>
      </c>
      <c r="AB60" s="206">
        <v>0</v>
      </c>
      <c r="AC60" s="206">
        <v>0.19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6.6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2.7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18.329999999999998</v>
      </c>
      <c r="J61" s="206">
        <v>1.41</v>
      </c>
      <c r="K61" s="206">
        <v>82.06</v>
      </c>
      <c r="L61" s="206">
        <v>49.91</v>
      </c>
      <c r="M61" s="206">
        <v>0</v>
      </c>
      <c r="N61" s="206">
        <v>1.17</v>
      </c>
      <c r="O61" s="206">
        <v>1.96</v>
      </c>
      <c r="P61" s="206">
        <v>1.99</v>
      </c>
      <c r="Q61" s="206">
        <v>5.48</v>
      </c>
      <c r="R61" s="206">
        <v>0.42</v>
      </c>
      <c r="S61" s="206">
        <v>3.46</v>
      </c>
      <c r="T61" s="206">
        <v>0</v>
      </c>
      <c r="U61" s="206">
        <v>10.87</v>
      </c>
      <c r="V61" s="206">
        <v>0.18</v>
      </c>
      <c r="W61" s="206">
        <v>0.4</v>
      </c>
      <c r="X61" s="206">
        <v>1.48</v>
      </c>
      <c r="Y61" s="206">
        <v>0</v>
      </c>
      <c r="Z61" s="206">
        <v>19.010000000000002</v>
      </c>
      <c r="AA61" s="206">
        <v>13.3</v>
      </c>
      <c r="AB61" s="206">
        <v>0</v>
      </c>
      <c r="AC61" s="206">
        <v>0.19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6.6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2.7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18.329999999999998</v>
      </c>
      <c r="J62" s="206">
        <v>1.41</v>
      </c>
      <c r="K62" s="206">
        <v>82.05</v>
      </c>
      <c r="L62" s="206">
        <v>49.91</v>
      </c>
      <c r="M62" s="206">
        <v>0</v>
      </c>
      <c r="N62" s="206">
        <v>1.17</v>
      </c>
      <c r="O62" s="206">
        <v>1.96</v>
      </c>
      <c r="P62" s="206">
        <v>1.99</v>
      </c>
      <c r="Q62" s="206">
        <v>5.48</v>
      </c>
      <c r="R62" s="206">
        <v>0.42</v>
      </c>
      <c r="S62" s="206">
        <v>3.46</v>
      </c>
      <c r="T62" s="206">
        <v>0</v>
      </c>
      <c r="U62" s="206">
        <v>10.87</v>
      </c>
      <c r="V62" s="206">
        <v>0.18</v>
      </c>
      <c r="W62" s="206">
        <v>0.4</v>
      </c>
      <c r="X62" s="206">
        <v>1.48</v>
      </c>
      <c r="Y62" s="206">
        <v>0</v>
      </c>
      <c r="Z62" s="206">
        <v>19.010000000000002</v>
      </c>
      <c r="AA62" s="206">
        <v>13.3</v>
      </c>
      <c r="AB62" s="206">
        <v>0</v>
      </c>
      <c r="AC62" s="206">
        <v>0.19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6.6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2.7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18.329999999999998</v>
      </c>
      <c r="J63" s="206">
        <v>1.41</v>
      </c>
      <c r="K63" s="206">
        <v>81.84</v>
      </c>
      <c r="L63" s="206">
        <v>49.83</v>
      </c>
      <c r="M63" s="206">
        <v>0</v>
      </c>
      <c r="N63" s="206">
        <v>1.17</v>
      </c>
      <c r="O63" s="206">
        <v>1.96</v>
      </c>
      <c r="P63" s="206">
        <v>1.99</v>
      </c>
      <c r="Q63" s="206">
        <v>5.48</v>
      </c>
      <c r="R63" s="206">
        <v>0.42</v>
      </c>
      <c r="S63" s="206">
        <v>3.44</v>
      </c>
      <c r="T63" s="206">
        <v>0</v>
      </c>
      <c r="U63" s="206">
        <v>10.87</v>
      </c>
      <c r="V63" s="206">
        <v>0.99</v>
      </c>
      <c r="W63" s="206">
        <v>0.4</v>
      </c>
      <c r="X63" s="206">
        <v>1.48</v>
      </c>
      <c r="Y63" s="206">
        <v>0</v>
      </c>
      <c r="Z63" s="206">
        <v>19.010000000000002</v>
      </c>
      <c r="AA63" s="206">
        <v>13.3</v>
      </c>
      <c r="AB63" s="206">
        <v>0</v>
      </c>
      <c r="AC63" s="206">
        <v>0.19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6.6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2.7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18.329999999999998</v>
      </c>
      <c r="J64" s="206">
        <v>1.41</v>
      </c>
      <c r="K64" s="206">
        <v>81.84</v>
      </c>
      <c r="L64" s="206">
        <v>49.83</v>
      </c>
      <c r="M64" s="206">
        <v>0</v>
      </c>
      <c r="N64" s="206">
        <v>1.17</v>
      </c>
      <c r="O64" s="206">
        <v>1.96</v>
      </c>
      <c r="P64" s="206">
        <v>1.99</v>
      </c>
      <c r="Q64" s="206">
        <v>5.48</v>
      </c>
      <c r="R64" s="206">
        <v>0.42</v>
      </c>
      <c r="S64" s="206">
        <v>3.44</v>
      </c>
      <c r="T64" s="206">
        <v>0</v>
      </c>
      <c r="U64" s="206">
        <v>10.87</v>
      </c>
      <c r="V64" s="206">
        <v>1.08</v>
      </c>
      <c r="W64" s="206">
        <v>0.4</v>
      </c>
      <c r="X64" s="206">
        <v>1.48</v>
      </c>
      <c r="Y64" s="206">
        <v>0</v>
      </c>
      <c r="Z64" s="206">
        <v>19.010000000000002</v>
      </c>
      <c r="AA64" s="206">
        <v>13.3</v>
      </c>
      <c r="AB64" s="206">
        <v>0</v>
      </c>
      <c r="AC64" s="206">
        <v>0.19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6.6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2.7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18.329999999999998</v>
      </c>
      <c r="J65" s="206">
        <v>1.41</v>
      </c>
      <c r="K65" s="206">
        <v>85.07</v>
      </c>
      <c r="L65" s="206">
        <v>49.83</v>
      </c>
      <c r="M65" s="206">
        <v>0</v>
      </c>
      <c r="N65" s="206">
        <v>1.17</v>
      </c>
      <c r="O65" s="206">
        <v>1.96</v>
      </c>
      <c r="P65" s="206">
        <v>1.99</v>
      </c>
      <c r="Q65" s="206">
        <v>5.48</v>
      </c>
      <c r="R65" s="206">
        <v>0.42</v>
      </c>
      <c r="S65" s="206">
        <v>3.44</v>
      </c>
      <c r="T65" s="206">
        <v>0</v>
      </c>
      <c r="U65" s="206">
        <v>10.87</v>
      </c>
      <c r="V65" s="206">
        <v>0.51</v>
      </c>
      <c r="W65" s="206">
        <v>0.4</v>
      </c>
      <c r="X65" s="206">
        <v>1.48</v>
      </c>
      <c r="Y65" s="206">
        <v>0</v>
      </c>
      <c r="Z65" s="206">
        <v>19.010000000000002</v>
      </c>
      <c r="AA65" s="206">
        <v>13.3</v>
      </c>
      <c r="AB65" s="206">
        <v>0</v>
      </c>
      <c r="AC65" s="206">
        <v>0.19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6.6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2.7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18.329999999999998</v>
      </c>
      <c r="J66" s="206">
        <v>1.41</v>
      </c>
      <c r="K66" s="206">
        <v>87.81</v>
      </c>
      <c r="L66" s="206">
        <v>49.83</v>
      </c>
      <c r="M66" s="206">
        <v>0</v>
      </c>
      <c r="N66" s="206">
        <v>1.17</v>
      </c>
      <c r="O66" s="206">
        <v>1.96</v>
      </c>
      <c r="P66" s="206">
        <v>1.99</v>
      </c>
      <c r="Q66" s="206">
        <v>5.48</v>
      </c>
      <c r="R66" s="206">
        <v>0.42</v>
      </c>
      <c r="S66" s="206">
        <v>3.44</v>
      </c>
      <c r="T66" s="206">
        <v>0</v>
      </c>
      <c r="U66" s="206">
        <v>10.87</v>
      </c>
      <c r="V66" s="206">
        <v>0.18</v>
      </c>
      <c r="W66" s="206">
        <v>0.4</v>
      </c>
      <c r="X66" s="206">
        <v>1.48</v>
      </c>
      <c r="Y66" s="206">
        <v>0</v>
      </c>
      <c r="Z66" s="206">
        <v>19.010000000000002</v>
      </c>
      <c r="AA66" s="206">
        <v>13.3</v>
      </c>
      <c r="AB66" s="206">
        <v>0</v>
      </c>
      <c r="AC66" s="206">
        <v>0.19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6.6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2.7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18.329999999999998</v>
      </c>
      <c r="J67" s="206">
        <v>1.41</v>
      </c>
      <c r="K67" s="206">
        <v>87.81</v>
      </c>
      <c r="L67" s="206">
        <v>49.97</v>
      </c>
      <c r="M67" s="206">
        <v>0</v>
      </c>
      <c r="N67" s="206">
        <v>1.17</v>
      </c>
      <c r="O67" s="206">
        <v>1.96</v>
      </c>
      <c r="P67" s="206">
        <v>1.99</v>
      </c>
      <c r="Q67" s="206">
        <v>5.48</v>
      </c>
      <c r="R67" s="206">
        <v>0.42</v>
      </c>
      <c r="S67" s="206">
        <v>4.6900000000000004</v>
      </c>
      <c r="T67" s="206">
        <v>0</v>
      </c>
      <c r="U67" s="206">
        <v>10.87</v>
      </c>
      <c r="V67" s="206">
        <v>0.18</v>
      </c>
      <c r="W67" s="206">
        <v>0.4</v>
      </c>
      <c r="X67" s="206">
        <v>1.48</v>
      </c>
      <c r="Y67" s="206">
        <v>0</v>
      </c>
      <c r="Z67" s="206">
        <v>1.39</v>
      </c>
      <c r="AA67" s="206">
        <v>13.3</v>
      </c>
      <c r="AB67" s="206">
        <v>0</v>
      </c>
      <c r="AC67" s="206">
        <v>0.19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6.6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2.7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18.329999999999998</v>
      </c>
      <c r="J68" s="206">
        <v>1.41</v>
      </c>
      <c r="K68" s="206">
        <v>87.81</v>
      </c>
      <c r="L68" s="206">
        <v>50.43</v>
      </c>
      <c r="M68" s="206">
        <v>0</v>
      </c>
      <c r="N68" s="206">
        <v>1.17</v>
      </c>
      <c r="O68" s="206">
        <v>1.96</v>
      </c>
      <c r="P68" s="206">
        <v>1.99</v>
      </c>
      <c r="Q68" s="206">
        <v>5.48</v>
      </c>
      <c r="R68" s="206">
        <v>0.42</v>
      </c>
      <c r="S68" s="206">
        <v>4.6900000000000004</v>
      </c>
      <c r="T68" s="206">
        <v>0</v>
      </c>
      <c r="U68" s="206">
        <v>10.87</v>
      </c>
      <c r="V68" s="206">
        <v>0.18</v>
      </c>
      <c r="W68" s="206">
        <v>0.4</v>
      </c>
      <c r="X68" s="206">
        <v>1.48</v>
      </c>
      <c r="Y68" s="206">
        <v>0</v>
      </c>
      <c r="Z68" s="206">
        <v>1.39</v>
      </c>
      <c r="AA68" s="206">
        <v>13.3</v>
      </c>
      <c r="AB68" s="206">
        <v>0</v>
      </c>
      <c r="AC68" s="206">
        <v>0.19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6.6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2.7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18.329999999999998</v>
      </c>
      <c r="J69" s="206">
        <v>1.41</v>
      </c>
      <c r="K69" s="206">
        <v>87.81</v>
      </c>
      <c r="L69" s="206">
        <v>50.43</v>
      </c>
      <c r="M69" s="206">
        <v>0</v>
      </c>
      <c r="N69" s="206">
        <v>1.17</v>
      </c>
      <c r="O69" s="206">
        <v>1.96</v>
      </c>
      <c r="P69" s="206">
        <v>1.86</v>
      </c>
      <c r="Q69" s="206">
        <v>5.48</v>
      </c>
      <c r="R69" s="206">
        <v>0.42</v>
      </c>
      <c r="S69" s="206">
        <v>0.26</v>
      </c>
      <c r="T69" s="206">
        <v>0</v>
      </c>
      <c r="U69" s="206">
        <v>10.87</v>
      </c>
      <c r="V69" s="206">
        <v>1.08</v>
      </c>
      <c r="W69" s="206">
        <v>0.4</v>
      </c>
      <c r="X69" s="206">
        <v>1.48</v>
      </c>
      <c r="Y69" s="206">
        <v>0</v>
      </c>
      <c r="Z69" s="206">
        <v>1.39</v>
      </c>
      <c r="AA69" s="206">
        <v>0.9</v>
      </c>
      <c r="AB69" s="206">
        <v>0</v>
      </c>
      <c r="AC69" s="206">
        <v>0.19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6.6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2.7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18.329999999999998</v>
      </c>
      <c r="J70" s="206">
        <v>1.41</v>
      </c>
      <c r="K70" s="206">
        <v>87.81</v>
      </c>
      <c r="L70" s="206">
        <v>50.43</v>
      </c>
      <c r="M70" s="206">
        <v>0</v>
      </c>
      <c r="N70" s="206">
        <v>1.17</v>
      </c>
      <c r="O70" s="206">
        <v>1.96</v>
      </c>
      <c r="P70" s="206">
        <v>1.86</v>
      </c>
      <c r="Q70" s="206">
        <v>5.48</v>
      </c>
      <c r="R70" s="206">
        <v>0.42</v>
      </c>
      <c r="S70" s="206">
        <v>0.26</v>
      </c>
      <c r="T70" s="206">
        <v>0</v>
      </c>
      <c r="U70" s="206">
        <v>10.87</v>
      </c>
      <c r="V70" s="206">
        <v>1.08</v>
      </c>
      <c r="W70" s="206">
        <v>0.4</v>
      </c>
      <c r="X70" s="206">
        <v>1.48</v>
      </c>
      <c r="Y70" s="206">
        <v>0</v>
      </c>
      <c r="Z70" s="206">
        <v>1.39</v>
      </c>
      <c r="AA70" s="206">
        <v>0.9</v>
      </c>
      <c r="AB70" s="206">
        <v>0</v>
      </c>
      <c r="AC70" s="206">
        <v>0.19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6.6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2.7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18.329999999999998</v>
      </c>
      <c r="J71" s="206">
        <v>1.41</v>
      </c>
      <c r="K71" s="206">
        <v>87.81</v>
      </c>
      <c r="L71" s="206">
        <v>50.43</v>
      </c>
      <c r="M71" s="206">
        <v>0</v>
      </c>
      <c r="N71" s="206">
        <v>1.17</v>
      </c>
      <c r="O71" s="206">
        <v>1.96</v>
      </c>
      <c r="P71" s="206">
        <v>1.86</v>
      </c>
      <c r="Q71" s="206">
        <v>5.48</v>
      </c>
      <c r="R71" s="206">
        <v>0.42</v>
      </c>
      <c r="S71" s="206">
        <v>0.26</v>
      </c>
      <c r="T71" s="206">
        <v>0</v>
      </c>
      <c r="U71" s="206">
        <v>10.87</v>
      </c>
      <c r="V71" s="206">
        <v>1.08</v>
      </c>
      <c r="W71" s="206">
        <v>0.4</v>
      </c>
      <c r="X71" s="206">
        <v>1.48</v>
      </c>
      <c r="Y71" s="206">
        <v>0</v>
      </c>
      <c r="Z71" s="206">
        <v>1.39</v>
      </c>
      <c r="AA71" s="206">
        <v>0.9</v>
      </c>
      <c r="AB71" s="206">
        <v>0</v>
      </c>
      <c r="AC71" s="206">
        <v>0.41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6.6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2.7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18.329999999999998</v>
      </c>
      <c r="J72" s="206">
        <v>1.41</v>
      </c>
      <c r="K72" s="206">
        <v>87.81</v>
      </c>
      <c r="L72" s="206">
        <v>50.62</v>
      </c>
      <c r="M72" s="206">
        <v>0</v>
      </c>
      <c r="N72" s="206">
        <v>1.17</v>
      </c>
      <c r="O72" s="206">
        <v>1.96</v>
      </c>
      <c r="P72" s="206">
        <v>1.86</v>
      </c>
      <c r="Q72" s="206">
        <v>5.48</v>
      </c>
      <c r="R72" s="206">
        <v>0.42</v>
      </c>
      <c r="S72" s="206">
        <v>0.26</v>
      </c>
      <c r="T72" s="206">
        <v>0</v>
      </c>
      <c r="U72" s="206">
        <v>10.87</v>
      </c>
      <c r="V72" s="206">
        <v>1.08</v>
      </c>
      <c r="W72" s="206">
        <v>0.4</v>
      </c>
      <c r="X72" s="206">
        <v>1.48</v>
      </c>
      <c r="Y72" s="206">
        <v>0</v>
      </c>
      <c r="Z72" s="206">
        <v>1.39</v>
      </c>
      <c r="AA72" s="206">
        <v>0.9</v>
      </c>
      <c r="AB72" s="206">
        <v>0</v>
      </c>
      <c r="AC72" s="206">
        <v>0.41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2.7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18.329999999999998</v>
      </c>
      <c r="J73" s="206">
        <v>1.41</v>
      </c>
      <c r="K73" s="206">
        <v>39.78</v>
      </c>
      <c r="L73" s="206">
        <v>50.62</v>
      </c>
      <c r="M73" s="206">
        <v>0</v>
      </c>
      <c r="N73" s="206">
        <v>1.17</v>
      </c>
      <c r="O73" s="206">
        <v>1.96</v>
      </c>
      <c r="P73" s="206">
        <v>3.32</v>
      </c>
      <c r="Q73" s="206">
        <v>5.48</v>
      </c>
      <c r="R73" s="206">
        <v>0.42</v>
      </c>
      <c r="S73" s="206">
        <v>0.26</v>
      </c>
      <c r="T73" s="206">
        <v>0</v>
      </c>
      <c r="U73" s="206">
        <v>10.87</v>
      </c>
      <c r="V73" s="206">
        <v>1.08</v>
      </c>
      <c r="W73" s="206">
        <v>0.4</v>
      </c>
      <c r="X73" s="206">
        <v>1.48</v>
      </c>
      <c r="Y73" s="206">
        <v>0</v>
      </c>
      <c r="Z73" s="206">
        <v>1.39</v>
      </c>
      <c r="AA73" s="206">
        <v>0.9</v>
      </c>
      <c r="AB73" s="206">
        <v>0</v>
      </c>
      <c r="AC73" s="206">
        <v>0.41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2.7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18.329999999999998</v>
      </c>
      <c r="J74" s="206">
        <v>1.41</v>
      </c>
      <c r="K74" s="206">
        <v>6.49</v>
      </c>
      <c r="L74" s="206">
        <v>50.62</v>
      </c>
      <c r="M74" s="206">
        <v>0</v>
      </c>
      <c r="N74" s="206">
        <v>1.17</v>
      </c>
      <c r="O74" s="206">
        <v>1.96</v>
      </c>
      <c r="P74" s="206">
        <v>3.32</v>
      </c>
      <c r="Q74" s="206">
        <v>5.48</v>
      </c>
      <c r="R74" s="206">
        <v>0.42</v>
      </c>
      <c r="S74" s="206">
        <v>0.26</v>
      </c>
      <c r="T74" s="206">
        <v>0</v>
      </c>
      <c r="U74" s="206">
        <v>10.87</v>
      </c>
      <c r="V74" s="206">
        <v>1.08</v>
      </c>
      <c r="W74" s="206">
        <v>0.4</v>
      </c>
      <c r="X74" s="206">
        <v>1.48</v>
      </c>
      <c r="Y74" s="206">
        <v>0</v>
      </c>
      <c r="Z74" s="206">
        <v>1.39</v>
      </c>
      <c r="AA74" s="206">
        <v>0.9</v>
      </c>
      <c r="AB74" s="206">
        <v>0</v>
      </c>
      <c r="AC74" s="206">
        <v>0.41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2.7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18.899999999999999</v>
      </c>
      <c r="J75" s="206">
        <v>1.41</v>
      </c>
      <c r="K75" s="206">
        <v>6.49</v>
      </c>
      <c r="L75" s="206">
        <v>25.16</v>
      </c>
      <c r="M75" s="206">
        <v>0</v>
      </c>
      <c r="N75" s="206">
        <v>1.17</v>
      </c>
      <c r="O75" s="206">
        <v>1.96</v>
      </c>
      <c r="P75" s="206">
        <v>3.48</v>
      </c>
      <c r="Q75" s="206">
        <v>5.48</v>
      </c>
      <c r="R75" s="206">
        <v>0.42</v>
      </c>
      <c r="S75" s="206">
        <v>0.26</v>
      </c>
      <c r="T75" s="206">
        <v>0</v>
      </c>
      <c r="U75" s="206">
        <v>10.87</v>
      </c>
      <c r="V75" s="206">
        <v>1.08</v>
      </c>
      <c r="W75" s="206">
        <v>0.4</v>
      </c>
      <c r="X75" s="206">
        <v>1.48</v>
      </c>
      <c r="Y75" s="206">
        <v>0</v>
      </c>
      <c r="Z75" s="206">
        <v>1.39</v>
      </c>
      <c r="AA75" s="206">
        <v>0.9</v>
      </c>
      <c r="AB75" s="206">
        <v>0</v>
      </c>
      <c r="AC75" s="206">
        <v>0.41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9.02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2.7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18.899999999999999</v>
      </c>
      <c r="J76" s="206">
        <v>1.41</v>
      </c>
      <c r="K76" s="206">
        <v>6.49</v>
      </c>
      <c r="L76" s="206">
        <v>25.16</v>
      </c>
      <c r="M76" s="206">
        <v>0</v>
      </c>
      <c r="N76" s="206">
        <v>1.17</v>
      </c>
      <c r="O76" s="206">
        <v>1.96</v>
      </c>
      <c r="P76" s="206">
        <v>1.99</v>
      </c>
      <c r="Q76" s="206">
        <v>5.48</v>
      </c>
      <c r="R76" s="206">
        <v>0.42</v>
      </c>
      <c r="S76" s="206">
        <v>0.26</v>
      </c>
      <c r="T76" s="206">
        <v>0</v>
      </c>
      <c r="U76" s="206">
        <v>10.87</v>
      </c>
      <c r="V76" s="206">
        <v>1.08</v>
      </c>
      <c r="W76" s="206">
        <v>0.4</v>
      </c>
      <c r="X76" s="206">
        <v>1.48</v>
      </c>
      <c r="Y76" s="206">
        <v>0</v>
      </c>
      <c r="Z76" s="206">
        <v>1.39</v>
      </c>
      <c r="AA76" s="206">
        <v>0.9</v>
      </c>
      <c r="AB76" s="206">
        <v>0</v>
      </c>
      <c r="AC76" s="206">
        <v>0.41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9.02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2.7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18.899999999999999</v>
      </c>
      <c r="J77" s="206">
        <v>1.41</v>
      </c>
      <c r="K77" s="206">
        <v>6.49</v>
      </c>
      <c r="L77" s="206">
        <v>46.14</v>
      </c>
      <c r="M77" s="206">
        <v>0</v>
      </c>
      <c r="N77" s="206">
        <v>1.17</v>
      </c>
      <c r="O77" s="206">
        <v>1.96</v>
      </c>
      <c r="P77" s="206">
        <v>1.99</v>
      </c>
      <c r="Q77" s="206">
        <v>5.48</v>
      </c>
      <c r="R77" s="206">
        <v>0.42</v>
      </c>
      <c r="S77" s="206">
        <v>4.68</v>
      </c>
      <c r="T77" s="206">
        <v>0</v>
      </c>
      <c r="U77" s="206">
        <v>10.87</v>
      </c>
      <c r="V77" s="206">
        <v>1.08</v>
      </c>
      <c r="W77" s="206">
        <v>0.4</v>
      </c>
      <c r="X77" s="206">
        <v>1.48</v>
      </c>
      <c r="Y77" s="206">
        <v>0</v>
      </c>
      <c r="Z77" s="206">
        <v>1.39</v>
      </c>
      <c r="AA77" s="206">
        <v>0.9</v>
      </c>
      <c r="AB77" s="206">
        <v>0</v>
      </c>
      <c r="AC77" s="206">
        <v>0.41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9.02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2.7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18.899999999999999</v>
      </c>
      <c r="J78" s="206">
        <v>1.41</v>
      </c>
      <c r="K78" s="206">
        <v>6.49</v>
      </c>
      <c r="L78" s="206">
        <v>46.14</v>
      </c>
      <c r="M78" s="206">
        <v>0</v>
      </c>
      <c r="N78" s="206">
        <v>1.17</v>
      </c>
      <c r="O78" s="206">
        <v>1.96</v>
      </c>
      <c r="P78" s="206">
        <v>1.99</v>
      </c>
      <c r="Q78" s="206">
        <v>5.48</v>
      </c>
      <c r="R78" s="206">
        <v>0.42</v>
      </c>
      <c r="S78" s="206">
        <v>4.6900000000000004</v>
      </c>
      <c r="T78" s="206">
        <v>0</v>
      </c>
      <c r="U78" s="206">
        <v>10.87</v>
      </c>
      <c r="V78" s="206">
        <v>1.08</v>
      </c>
      <c r="W78" s="206">
        <v>0.4</v>
      </c>
      <c r="X78" s="206">
        <v>1.48</v>
      </c>
      <c r="Y78" s="206">
        <v>0</v>
      </c>
      <c r="Z78" s="206">
        <v>1.39</v>
      </c>
      <c r="AA78" s="206">
        <v>0.9</v>
      </c>
      <c r="AB78" s="206">
        <v>0</v>
      </c>
      <c r="AC78" s="206">
        <v>0.41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9.02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2.7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18.899999999999999</v>
      </c>
      <c r="J79" s="206">
        <v>1.41</v>
      </c>
      <c r="K79" s="206">
        <v>25.87</v>
      </c>
      <c r="L79" s="206">
        <v>46.14</v>
      </c>
      <c r="M79" s="206">
        <v>0</v>
      </c>
      <c r="N79" s="206">
        <v>1.17</v>
      </c>
      <c r="O79" s="206">
        <v>1.96</v>
      </c>
      <c r="P79" s="206">
        <v>1.99</v>
      </c>
      <c r="Q79" s="206">
        <v>5.48</v>
      </c>
      <c r="R79" s="206">
        <v>0.42</v>
      </c>
      <c r="S79" s="206">
        <v>4.6900000000000004</v>
      </c>
      <c r="T79" s="206">
        <v>0</v>
      </c>
      <c r="U79" s="206">
        <v>10.87</v>
      </c>
      <c r="V79" s="206">
        <v>1.08</v>
      </c>
      <c r="W79" s="206">
        <v>0.4</v>
      </c>
      <c r="X79" s="206">
        <v>1.48</v>
      </c>
      <c r="Y79" s="206">
        <v>0</v>
      </c>
      <c r="Z79" s="206">
        <v>1.39</v>
      </c>
      <c r="AA79" s="206">
        <v>0.9</v>
      </c>
      <c r="AB79" s="206">
        <v>0</v>
      </c>
      <c r="AC79" s="206">
        <v>0.41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9.02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2.7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18.899999999999999</v>
      </c>
      <c r="J80" s="206">
        <v>1.41</v>
      </c>
      <c r="K80" s="206">
        <v>52.83</v>
      </c>
      <c r="L80" s="206">
        <v>46.14</v>
      </c>
      <c r="M80" s="206">
        <v>0</v>
      </c>
      <c r="N80" s="206">
        <v>1.17</v>
      </c>
      <c r="O80" s="206">
        <v>1.96</v>
      </c>
      <c r="P80" s="206">
        <v>1.99</v>
      </c>
      <c r="Q80" s="206">
        <v>5.48</v>
      </c>
      <c r="R80" s="206">
        <v>0.42</v>
      </c>
      <c r="S80" s="206">
        <v>4.6900000000000004</v>
      </c>
      <c r="T80" s="206">
        <v>0</v>
      </c>
      <c r="U80" s="206">
        <v>10.87</v>
      </c>
      <c r="V80" s="206">
        <v>1.08</v>
      </c>
      <c r="W80" s="206">
        <v>0.4</v>
      </c>
      <c r="X80" s="206">
        <v>1.48</v>
      </c>
      <c r="Y80" s="206">
        <v>0</v>
      </c>
      <c r="Z80" s="206">
        <v>1.39</v>
      </c>
      <c r="AA80" s="206">
        <v>0.9</v>
      </c>
      <c r="AB80" s="206">
        <v>0</v>
      </c>
      <c r="AC80" s="206">
        <v>0.41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2.7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18.899999999999999</v>
      </c>
      <c r="J81" s="206">
        <v>1.41</v>
      </c>
      <c r="K81" s="206">
        <v>68.599999999999994</v>
      </c>
      <c r="L81" s="206">
        <v>46.14</v>
      </c>
      <c r="M81" s="206">
        <v>0</v>
      </c>
      <c r="N81" s="206">
        <v>1.17</v>
      </c>
      <c r="O81" s="206">
        <v>1.96</v>
      </c>
      <c r="P81" s="206">
        <v>1.99</v>
      </c>
      <c r="Q81" s="206">
        <v>5.48</v>
      </c>
      <c r="R81" s="206">
        <v>0.42</v>
      </c>
      <c r="S81" s="206">
        <v>4.6900000000000004</v>
      </c>
      <c r="T81" s="206">
        <v>0</v>
      </c>
      <c r="U81" s="206">
        <v>10.87</v>
      </c>
      <c r="V81" s="206">
        <v>1.08</v>
      </c>
      <c r="W81" s="206">
        <v>0.48</v>
      </c>
      <c r="X81" s="206">
        <v>1.48</v>
      </c>
      <c r="Y81" s="206">
        <v>0</v>
      </c>
      <c r="Z81" s="206">
        <v>1.39</v>
      </c>
      <c r="AA81" s="206">
        <v>0.9</v>
      </c>
      <c r="AB81" s="206">
        <v>0</v>
      </c>
      <c r="AC81" s="206">
        <v>0.41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2.7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18.899999999999999</v>
      </c>
      <c r="J82" s="206">
        <v>1.41</v>
      </c>
      <c r="K82" s="206">
        <v>68.599999999999994</v>
      </c>
      <c r="L82" s="206">
        <v>46.14</v>
      </c>
      <c r="M82" s="206">
        <v>0</v>
      </c>
      <c r="N82" s="206">
        <v>1.17</v>
      </c>
      <c r="O82" s="206">
        <v>1.96</v>
      </c>
      <c r="P82" s="206">
        <v>1.99</v>
      </c>
      <c r="Q82" s="206">
        <v>5.48</v>
      </c>
      <c r="R82" s="206">
        <v>0.42</v>
      </c>
      <c r="S82" s="206">
        <v>4.6900000000000004</v>
      </c>
      <c r="T82" s="206">
        <v>0</v>
      </c>
      <c r="U82" s="206">
        <v>10.87</v>
      </c>
      <c r="V82" s="206">
        <v>1.08</v>
      </c>
      <c r="W82" s="206">
        <v>0.48</v>
      </c>
      <c r="X82" s="206">
        <v>1.48</v>
      </c>
      <c r="Y82" s="206">
        <v>0</v>
      </c>
      <c r="Z82" s="206">
        <v>1.39</v>
      </c>
      <c r="AA82" s="206">
        <v>0.9</v>
      </c>
      <c r="AB82" s="206">
        <v>0</v>
      </c>
      <c r="AC82" s="206">
        <v>0.41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2.7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18.899999999999999</v>
      </c>
      <c r="J83" s="206">
        <v>1.41</v>
      </c>
      <c r="K83" s="206">
        <v>68.599999999999994</v>
      </c>
      <c r="L83" s="206">
        <v>46.14</v>
      </c>
      <c r="M83" s="206">
        <v>0</v>
      </c>
      <c r="N83" s="206">
        <v>1.17</v>
      </c>
      <c r="O83" s="206">
        <v>1.96</v>
      </c>
      <c r="P83" s="206">
        <v>1.99</v>
      </c>
      <c r="Q83" s="206">
        <v>5.48</v>
      </c>
      <c r="R83" s="206">
        <v>0.42</v>
      </c>
      <c r="S83" s="206">
        <v>4.6900000000000004</v>
      </c>
      <c r="T83" s="206">
        <v>0</v>
      </c>
      <c r="U83" s="206">
        <v>10.87</v>
      </c>
      <c r="V83" s="206">
        <v>1.08</v>
      </c>
      <c r="W83" s="206">
        <v>0.48</v>
      </c>
      <c r="X83" s="206">
        <v>1.48</v>
      </c>
      <c r="Y83" s="206">
        <v>0</v>
      </c>
      <c r="Z83" s="206">
        <v>1.39</v>
      </c>
      <c r="AA83" s="206">
        <v>0.9</v>
      </c>
      <c r="AB83" s="206">
        <v>0</v>
      </c>
      <c r="AC83" s="206">
        <v>0.41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2.7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18.899999999999999</v>
      </c>
      <c r="J84" s="206">
        <v>1.41</v>
      </c>
      <c r="K84" s="206">
        <v>68.599999999999994</v>
      </c>
      <c r="L84" s="206">
        <v>46.14</v>
      </c>
      <c r="M84" s="206">
        <v>0</v>
      </c>
      <c r="N84" s="206">
        <v>1.17</v>
      </c>
      <c r="O84" s="206">
        <v>1.96</v>
      </c>
      <c r="P84" s="206">
        <v>1.99</v>
      </c>
      <c r="Q84" s="206">
        <v>5.48</v>
      </c>
      <c r="R84" s="206">
        <v>0.42</v>
      </c>
      <c r="S84" s="206">
        <v>4.6900000000000004</v>
      </c>
      <c r="T84" s="206">
        <v>0</v>
      </c>
      <c r="U84" s="206">
        <v>10.87</v>
      </c>
      <c r="V84" s="206">
        <v>1.08</v>
      </c>
      <c r="W84" s="206">
        <v>0.48</v>
      </c>
      <c r="X84" s="206">
        <v>1.48</v>
      </c>
      <c r="Y84" s="206">
        <v>0</v>
      </c>
      <c r="Z84" s="206">
        <v>1.39</v>
      </c>
      <c r="AA84" s="206">
        <v>0.9</v>
      </c>
      <c r="AB84" s="206">
        <v>0</v>
      </c>
      <c r="AC84" s="206">
        <v>0.41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2.7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18.899999999999999</v>
      </c>
      <c r="J85" s="206">
        <v>1.41</v>
      </c>
      <c r="K85" s="206">
        <v>68.599999999999994</v>
      </c>
      <c r="L85" s="206">
        <v>46.14</v>
      </c>
      <c r="M85" s="206">
        <v>0</v>
      </c>
      <c r="N85" s="206">
        <v>1.17</v>
      </c>
      <c r="O85" s="206">
        <v>1.96</v>
      </c>
      <c r="P85" s="206">
        <v>1.99</v>
      </c>
      <c r="Q85" s="206">
        <v>5.48</v>
      </c>
      <c r="R85" s="206">
        <v>0.42</v>
      </c>
      <c r="S85" s="206">
        <v>4.6900000000000004</v>
      </c>
      <c r="T85" s="206">
        <v>0</v>
      </c>
      <c r="U85" s="206">
        <v>10.87</v>
      </c>
      <c r="V85" s="206">
        <v>1.08</v>
      </c>
      <c r="W85" s="206">
        <v>0.48</v>
      </c>
      <c r="X85" s="206">
        <v>1.48</v>
      </c>
      <c r="Y85" s="206">
        <v>0</v>
      </c>
      <c r="Z85" s="206">
        <v>1.39</v>
      </c>
      <c r="AA85" s="206">
        <v>0.9</v>
      </c>
      <c r="AB85" s="206">
        <v>0</v>
      </c>
      <c r="AC85" s="206">
        <v>0.41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2.7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18.899999999999999</v>
      </c>
      <c r="J86" s="206">
        <v>1.41</v>
      </c>
      <c r="K86" s="206">
        <v>68.599999999999994</v>
      </c>
      <c r="L86" s="206">
        <v>46.14</v>
      </c>
      <c r="M86" s="206">
        <v>0</v>
      </c>
      <c r="N86" s="206">
        <v>1.17</v>
      </c>
      <c r="O86" s="206">
        <v>1.96</v>
      </c>
      <c r="P86" s="206">
        <v>1.99</v>
      </c>
      <c r="Q86" s="206">
        <v>5.48</v>
      </c>
      <c r="R86" s="206">
        <v>0.42</v>
      </c>
      <c r="S86" s="206">
        <v>4.6900000000000004</v>
      </c>
      <c r="T86" s="206">
        <v>0</v>
      </c>
      <c r="U86" s="206">
        <v>10.87</v>
      </c>
      <c r="V86" s="206">
        <v>1.08</v>
      </c>
      <c r="W86" s="206">
        <v>0.48</v>
      </c>
      <c r="X86" s="206">
        <v>1.48</v>
      </c>
      <c r="Y86" s="206">
        <v>0</v>
      </c>
      <c r="Z86" s="206">
        <v>1.39</v>
      </c>
      <c r="AA86" s="206">
        <v>0.9</v>
      </c>
      <c r="AB86" s="206">
        <v>0</v>
      </c>
      <c r="AC86" s="206">
        <v>0.64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2.7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18.899999999999999</v>
      </c>
      <c r="J87" s="206">
        <v>1.41</v>
      </c>
      <c r="K87" s="206">
        <v>68.599999999999994</v>
      </c>
      <c r="L87" s="206">
        <v>46.14</v>
      </c>
      <c r="M87" s="206">
        <v>0</v>
      </c>
      <c r="N87" s="206">
        <v>1.17</v>
      </c>
      <c r="O87" s="206">
        <v>1.96</v>
      </c>
      <c r="P87" s="206">
        <v>1.99</v>
      </c>
      <c r="Q87" s="206">
        <v>5.48</v>
      </c>
      <c r="R87" s="206">
        <v>0.42</v>
      </c>
      <c r="S87" s="206">
        <v>0.26</v>
      </c>
      <c r="T87" s="206">
        <v>0</v>
      </c>
      <c r="U87" s="206">
        <v>10.87</v>
      </c>
      <c r="V87" s="206">
        <v>1.08</v>
      </c>
      <c r="W87" s="206">
        <v>0.48</v>
      </c>
      <c r="X87" s="206">
        <v>1.48</v>
      </c>
      <c r="Y87" s="206">
        <v>0</v>
      </c>
      <c r="Z87" s="206">
        <v>1.39</v>
      </c>
      <c r="AA87" s="206">
        <v>0.9</v>
      </c>
      <c r="AB87" s="206">
        <v>0</v>
      </c>
      <c r="AC87" s="206">
        <v>0.64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2.7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18.899999999999999</v>
      </c>
      <c r="J88" s="206">
        <v>1.41</v>
      </c>
      <c r="K88" s="206">
        <v>68.599999999999994</v>
      </c>
      <c r="L88" s="206">
        <v>46.14</v>
      </c>
      <c r="M88" s="206">
        <v>0</v>
      </c>
      <c r="N88" s="206">
        <v>1.17</v>
      </c>
      <c r="O88" s="206">
        <v>1.96</v>
      </c>
      <c r="P88" s="206">
        <v>1.99</v>
      </c>
      <c r="Q88" s="206">
        <v>5.48</v>
      </c>
      <c r="R88" s="206">
        <v>0.42</v>
      </c>
      <c r="S88" s="206">
        <v>0.26</v>
      </c>
      <c r="T88" s="206">
        <v>0</v>
      </c>
      <c r="U88" s="206">
        <v>10.87</v>
      </c>
      <c r="V88" s="206">
        <v>1.08</v>
      </c>
      <c r="W88" s="206">
        <v>0.48</v>
      </c>
      <c r="X88" s="206">
        <v>1.48</v>
      </c>
      <c r="Y88" s="206">
        <v>0</v>
      </c>
      <c r="Z88" s="206">
        <v>1.39</v>
      </c>
      <c r="AA88" s="206">
        <v>0.9</v>
      </c>
      <c r="AB88" s="206">
        <v>0</v>
      </c>
      <c r="AC88" s="206">
        <v>0.64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2.7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18.899999999999999</v>
      </c>
      <c r="J89" s="206">
        <v>1.41</v>
      </c>
      <c r="K89" s="206">
        <v>68.599999999999994</v>
      </c>
      <c r="L89" s="206">
        <v>46.14</v>
      </c>
      <c r="M89" s="206">
        <v>0</v>
      </c>
      <c r="N89" s="206">
        <v>1.17</v>
      </c>
      <c r="O89" s="206">
        <v>1.96</v>
      </c>
      <c r="P89" s="206">
        <v>1.99</v>
      </c>
      <c r="Q89" s="206">
        <v>5.48</v>
      </c>
      <c r="R89" s="206">
        <v>0.42</v>
      </c>
      <c r="S89" s="206">
        <v>0.26</v>
      </c>
      <c r="T89" s="206">
        <v>0</v>
      </c>
      <c r="U89" s="206">
        <v>10.87</v>
      </c>
      <c r="V89" s="206">
        <v>1.08</v>
      </c>
      <c r="W89" s="206">
        <v>0.48</v>
      </c>
      <c r="X89" s="206">
        <v>1.48</v>
      </c>
      <c r="Y89" s="206">
        <v>0</v>
      </c>
      <c r="Z89" s="206">
        <v>1.39</v>
      </c>
      <c r="AA89" s="206">
        <v>0.9</v>
      </c>
      <c r="AB89" s="206">
        <v>0</v>
      </c>
      <c r="AC89" s="206">
        <v>0.64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2.7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18.899999999999999</v>
      </c>
      <c r="J90" s="206">
        <v>1.41</v>
      </c>
      <c r="K90" s="206">
        <v>68.599999999999994</v>
      </c>
      <c r="L90" s="206">
        <v>46.14</v>
      </c>
      <c r="M90" s="206">
        <v>0</v>
      </c>
      <c r="N90" s="206">
        <v>1.17</v>
      </c>
      <c r="O90" s="206">
        <v>1.96</v>
      </c>
      <c r="P90" s="206">
        <v>1.99</v>
      </c>
      <c r="Q90" s="206">
        <v>5.48</v>
      </c>
      <c r="R90" s="206">
        <v>0.42</v>
      </c>
      <c r="S90" s="206">
        <v>0.26</v>
      </c>
      <c r="T90" s="206">
        <v>0</v>
      </c>
      <c r="U90" s="206">
        <v>10.87</v>
      </c>
      <c r="V90" s="206">
        <v>1.08</v>
      </c>
      <c r="W90" s="206">
        <v>0.48</v>
      </c>
      <c r="X90" s="206">
        <v>1.48</v>
      </c>
      <c r="Y90" s="206">
        <v>0</v>
      </c>
      <c r="Z90" s="206">
        <v>1.39</v>
      </c>
      <c r="AA90" s="206">
        <v>0.9</v>
      </c>
      <c r="AB90" s="206">
        <v>0</v>
      </c>
      <c r="AC90" s="206">
        <v>0.64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2.7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18.899999999999999</v>
      </c>
      <c r="J91" s="206">
        <v>1.41</v>
      </c>
      <c r="K91" s="206">
        <v>8.43</v>
      </c>
      <c r="L91" s="206">
        <v>46.14</v>
      </c>
      <c r="M91" s="206">
        <v>0</v>
      </c>
      <c r="N91" s="206">
        <v>1.17</v>
      </c>
      <c r="O91" s="206">
        <v>1.96</v>
      </c>
      <c r="P91" s="206">
        <v>1.99</v>
      </c>
      <c r="Q91" s="206">
        <v>5.48</v>
      </c>
      <c r="R91" s="206">
        <v>0.42</v>
      </c>
      <c r="S91" s="206">
        <v>0.26</v>
      </c>
      <c r="T91" s="206">
        <v>0</v>
      </c>
      <c r="U91" s="206">
        <v>10.87</v>
      </c>
      <c r="V91" s="206">
        <v>1.08</v>
      </c>
      <c r="W91" s="206">
        <v>0.48</v>
      </c>
      <c r="X91" s="206">
        <v>1.48</v>
      </c>
      <c r="Y91" s="206">
        <v>0</v>
      </c>
      <c r="Z91" s="206">
        <v>1.39</v>
      </c>
      <c r="AA91" s="206">
        <v>0.9</v>
      </c>
      <c r="AB91" s="206">
        <v>0</v>
      </c>
      <c r="AC91" s="206">
        <v>0.64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2.7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18.899999999999999</v>
      </c>
      <c r="J92" s="206">
        <v>1.41</v>
      </c>
      <c r="K92" s="206">
        <v>6.49</v>
      </c>
      <c r="L92" s="206">
        <v>46.14</v>
      </c>
      <c r="M92" s="206">
        <v>0</v>
      </c>
      <c r="N92" s="206">
        <v>1.17</v>
      </c>
      <c r="O92" s="206">
        <v>1.96</v>
      </c>
      <c r="P92" s="206">
        <v>1.99</v>
      </c>
      <c r="Q92" s="206">
        <v>5.48</v>
      </c>
      <c r="R92" s="206">
        <v>0.42</v>
      </c>
      <c r="S92" s="206">
        <v>0.26</v>
      </c>
      <c r="T92" s="206">
        <v>0</v>
      </c>
      <c r="U92" s="206">
        <v>10.87</v>
      </c>
      <c r="V92" s="206">
        <v>1.08</v>
      </c>
      <c r="W92" s="206">
        <v>0.48</v>
      </c>
      <c r="X92" s="206">
        <v>1.48</v>
      </c>
      <c r="Y92" s="206">
        <v>0</v>
      </c>
      <c r="Z92" s="206">
        <v>1.39</v>
      </c>
      <c r="AA92" s="206">
        <v>0.9</v>
      </c>
      <c r="AB92" s="206">
        <v>0</v>
      </c>
      <c r="AC92" s="206">
        <v>0.64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-0.91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2.7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18.899999999999999</v>
      </c>
      <c r="J93" s="206">
        <v>1.41</v>
      </c>
      <c r="K93" s="206">
        <v>6.49</v>
      </c>
      <c r="L93" s="206">
        <v>46.14</v>
      </c>
      <c r="M93" s="206">
        <v>0</v>
      </c>
      <c r="N93" s="206">
        <v>1.17</v>
      </c>
      <c r="O93" s="206">
        <v>1.96</v>
      </c>
      <c r="P93" s="206">
        <v>1.99</v>
      </c>
      <c r="Q93" s="206">
        <v>5.48</v>
      </c>
      <c r="R93" s="206">
        <v>0.42</v>
      </c>
      <c r="S93" s="206">
        <v>0.26</v>
      </c>
      <c r="T93" s="206">
        <v>0</v>
      </c>
      <c r="U93" s="206">
        <v>10.87</v>
      </c>
      <c r="V93" s="206">
        <v>1.08</v>
      </c>
      <c r="W93" s="206">
        <v>0.48</v>
      </c>
      <c r="X93" s="206">
        <v>1.48</v>
      </c>
      <c r="Y93" s="206">
        <v>0</v>
      </c>
      <c r="Z93" s="206">
        <v>1.39</v>
      </c>
      <c r="AA93" s="206">
        <v>0.9</v>
      </c>
      <c r="AB93" s="206">
        <v>0</v>
      </c>
      <c r="AC93" s="206">
        <v>0.64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-0.91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2.7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18.899999999999999</v>
      </c>
      <c r="J94" s="206">
        <v>1.41</v>
      </c>
      <c r="K94" s="206">
        <v>6.49</v>
      </c>
      <c r="L94" s="206">
        <v>46.14</v>
      </c>
      <c r="M94" s="206">
        <v>0</v>
      </c>
      <c r="N94" s="206">
        <v>1.17</v>
      </c>
      <c r="O94" s="206">
        <v>1.96</v>
      </c>
      <c r="P94" s="206">
        <v>1.99</v>
      </c>
      <c r="Q94" s="206">
        <v>5.48</v>
      </c>
      <c r="R94" s="206">
        <v>0.42</v>
      </c>
      <c r="S94" s="206">
        <v>0.26</v>
      </c>
      <c r="T94" s="206">
        <v>0</v>
      </c>
      <c r="U94" s="206">
        <v>10.87</v>
      </c>
      <c r="V94" s="206">
        <v>1.08</v>
      </c>
      <c r="W94" s="206">
        <v>0.48</v>
      </c>
      <c r="X94" s="206">
        <v>1.48</v>
      </c>
      <c r="Y94" s="206">
        <v>0</v>
      </c>
      <c r="Z94" s="206">
        <v>1.39</v>
      </c>
      <c r="AA94" s="206">
        <v>0.9</v>
      </c>
      <c r="AB94" s="206">
        <v>0</v>
      </c>
      <c r="AC94" s="206">
        <v>0.64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-0.91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2.7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18.899999999999999</v>
      </c>
      <c r="J95" s="206">
        <v>1.41</v>
      </c>
      <c r="K95" s="206">
        <v>58.54</v>
      </c>
      <c r="L95" s="206">
        <v>48.74</v>
      </c>
      <c r="M95" s="206">
        <v>0</v>
      </c>
      <c r="N95" s="206">
        <v>1.17</v>
      </c>
      <c r="O95" s="206">
        <v>1.96</v>
      </c>
      <c r="P95" s="206">
        <v>1.99</v>
      </c>
      <c r="Q95" s="206">
        <v>5.48</v>
      </c>
      <c r="R95" s="206">
        <v>0.42</v>
      </c>
      <c r="S95" s="206">
        <v>0.26</v>
      </c>
      <c r="T95" s="206">
        <v>0</v>
      </c>
      <c r="U95" s="206">
        <v>10.87</v>
      </c>
      <c r="V95" s="206">
        <v>1.08</v>
      </c>
      <c r="W95" s="206">
        <v>0.48</v>
      </c>
      <c r="X95" s="206">
        <v>1.48</v>
      </c>
      <c r="Y95" s="206">
        <v>0</v>
      </c>
      <c r="Z95" s="206">
        <v>1.39</v>
      </c>
      <c r="AA95" s="206">
        <v>0.9</v>
      </c>
      <c r="AB95" s="206">
        <v>0</v>
      </c>
      <c r="AC95" s="206">
        <v>0.64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-0.91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2.7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18.899999999999999</v>
      </c>
      <c r="J96" s="206">
        <v>1.41</v>
      </c>
      <c r="K96" s="206">
        <v>76.069999999999993</v>
      </c>
      <c r="L96" s="206">
        <v>48.35</v>
      </c>
      <c r="M96" s="206">
        <v>0</v>
      </c>
      <c r="N96" s="206">
        <v>1.17</v>
      </c>
      <c r="O96" s="206">
        <v>1.96</v>
      </c>
      <c r="P96" s="206">
        <v>1.99</v>
      </c>
      <c r="Q96" s="206">
        <v>5.48</v>
      </c>
      <c r="R96" s="206">
        <v>0.42</v>
      </c>
      <c r="S96" s="206">
        <v>0.26</v>
      </c>
      <c r="T96" s="206">
        <v>0</v>
      </c>
      <c r="U96" s="206">
        <v>10.87</v>
      </c>
      <c r="V96" s="206">
        <v>1.08</v>
      </c>
      <c r="W96" s="206">
        <v>0.48</v>
      </c>
      <c r="X96" s="206">
        <v>1.48</v>
      </c>
      <c r="Y96" s="206">
        <v>0</v>
      </c>
      <c r="Z96" s="206">
        <v>1.39</v>
      </c>
      <c r="AA96" s="206">
        <v>0.9</v>
      </c>
      <c r="AB96" s="206">
        <v>0</v>
      </c>
      <c r="AC96" s="206">
        <v>0.64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-0.91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2.7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18.899999999999999</v>
      </c>
      <c r="J97" s="206">
        <v>1.41</v>
      </c>
      <c r="K97" s="206">
        <v>76.069999999999993</v>
      </c>
      <c r="L97" s="206">
        <v>49.68</v>
      </c>
      <c r="M97" s="206">
        <v>0</v>
      </c>
      <c r="N97" s="206">
        <v>1.17</v>
      </c>
      <c r="O97" s="206">
        <v>1.96</v>
      </c>
      <c r="P97" s="206">
        <v>1.99</v>
      </c>
      <c r="Q97" s="206">
        <v>5.48</v>
      </c>
      <c r="R97" s="206">
        <v>0.42</v>
      </c>
      <c r="S97" s="206">
        <v>0.26</v>
      </c>
      <c r="T97" s="206">
        <v>0</v>
      </c>
      <c r="U97" s="206">
        <v>10.87</v>
      </c>
      <c r="V97" s="206">
        <v>1.08</v>
      </c>
      <c r="W97" s="206">
        <v>0.48</v>
      </c>
      <c r="X97" s="206">
        <v>1.48</v>
      </c>
      <c r="Y97" s="206">
        <v>0</v>
      </c>
      <c r="Z97" s="206">
        <v>1.39</v>
      </c>
      <c r="AA97" s="206">
        <v>0.9</v>
      </c>
      <c r="AB97" s="206">
        <v>0</v>
      </c>
      <c r="AC97" s="206">
        <v>0.64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-0.91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2.7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18.899999999999999</v>
      </c>
      <c r="J98" s="206">
        <v>1.41</v>
      </c>
      <c r="K98" s="206">
        <v>90.84</v>
      </c>
      <c r="L98" s="206">
        <v>48.45</v>
      </c>
      <c r="M98" s="206">
        <v>0</v>
      </c>
      <c r="N98" s="206">
        <v>1.17</v>
      </c>
      <c r="O98" s="206">
        <v>1.96</v>
      </c>
      <c r="P98" s="206">
        <v>1.99</v>
      </c>
      <c r="Q98" s="206">
        <v>5.48</v>
      </c>
      <c r="R98" s="206">
        <v>0.42</v>
      </c>
      <c r="S98" s="206">
        <v>0.26</v>
      </c>
      <c r="T98" s="206">
        <v>0</v>
      </c>
      <c r="U98" s="206">
        <v>10.87</v>
      </c>
      <c r="V98" s="206">
        <v>1.08</v>
      </c>
      <c r="W98" s="206">
        <v>0.48</v>
      </c>
      <c r="X98" s="206">
        <v>1.48</v>
      </c>
      <c r="Y98" s="206">
        <v>0</v>
      </c>
      <c r="Z98" s="206">
        <v>1.39</v>
      </c>
      <c r="AA98" s="206">
        <v>0.9</v>
      </c>
      <c r="AB98" s="206">
        <v>0</v>
      </c>
      <c r="AC98" s="206">
        <v>0.64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-0.91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6.4799999999999885E-2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0.44790000000000035</v>
      </c>
      <c r="J99">
        <f t="shared" si="0"/>
        <v>3.383999999999994E-2</v>
      </c>
      <c r="K99">
        <f t="shared" si="0"/>
        <v>1.4484225000000013</v>
      </c>
      <c r="L99">
        <f t="shared" si="0"/>
        <v>0.79867499999999925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4.8667500000000023E-2</v>
      </c>
      <c r="Q99">
        <f t="shared" si="0"/>
        <v>0.13152000000000019</v>
      </c>
      <c r="R99">
        <f t="shared" si="0"/>
        <v>2.2495000000000032E-2</v>
      </c>
      <c r="S99">
        <f t="shared" si="0"/>
        <v>4.6199999999999922E-2</v>
      </c>
      <c r="T99">
        <f t="shared" si="0"/>
        <v>0</v>
      </c>
      <c r="U99">
        <f t="shared" si="0"/>
        <v>0.26088000000000006</v>
      </c>
      <c r="V99">
        <f t="shared" si="0"/>
        <v>2.2782499999999983E-2</v>
      </c>
      <c r="W99">
        <f t="shared" si="0"/>
        <v>2.3795000000000077E-2</v>
      </c>
      <c r="X99">
        <f t="shared" si="0"/>
        <v>9.8787500000000278E-2</v>
      </c>
      <c r="Y99">
        <f t="shared" si="0"/>
        <v>0</v>
      </c>
      <c r="Z99">
        <f t="shared" si="0"/>
        <v>8.7219999999999881E-2</v>
      </c>
      <c r="AA99">
        <f t="shared" si="0"/>
        <v>0.1090649999999999</v>
      </c>
      <c r="AB99">
        <f t="shared" si="0"/>
        <v>0</v>
      </c>
      <c r="AC99">
        <f t="shared" si="0"/>
        <v>5.8500000000000028E-3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0.16336250000000019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-0.09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-0.09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-0.09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-0.09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-0.09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-0.09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-0.09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1.7882499999999982E-2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0.31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2.1800000000000002</v>
      </c>
      <c r="J3" s="206">
        <v>0.16</v>
      </c>
      <c r="K3" s="206">
        <v>2.61</v>
      </c>
      <c r="L3" s="206">
        <v>0.06</v>
      </c>
      <c r="M3" s="206">
        <v>0.09</v>
      </c>
      <c r="N3" s="206">
        <v>0.1</v>
      </c>
      <c r="O3" s="206">
        <v>0.11</v>
      </c>
      <c r="P3" s="206">
        <v>0.14000000000000001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3.79</v>
      </c>
      <c r="AL3" s="206">
        <v>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0.31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2.1800000000000002</v>
      </c>
      <c r="J4" s="206">
        <v>0.16</v>
      </c>
      <c r="K4" s="206">
        <v>2.61</v>
      </c>
      <c r="L4" s="206">
        <v>0</v>
      </c>
      <c r="M4" s="206">
        <v>0.09</v>
      </c>
      <c r="N4" s="206">
        <v>0.1</v>
      </c>
      <c r="O4" s="206">
        <v>0.11</v>
      </c>
      <c r="P4" s="206">
        <v>0.14000000000000001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3.79</v>
      </c>
      <c r="AL4" s="206">
        <v>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0.31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2.1800000000000002</v>
      </c>
      <c r="J5" s="206">
        <v>0.16</v>
      </c>
      <c r="K5" s="206">
        <v>1.26</v>
      </c>
      <c r="L5" s="206">
        <v>0</v>
      </c>
      <c r="M5" s="206">
        <v>0.09</v>
      </c>
      <c r="N5" s="206">
        <v>0.1</v>
      </c>
      <c r="O5" s="206">
        <v>0.11</v>
      </c>
      <c r="P5" s="206">
        <v>0.14000000000000001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3.79</v>
      </c>
      <c r="AL5" s="206">
        <v>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0.31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2.1800000000000002</v>
      </c>
      <c r="J6" s="206">
        <v>0.16</v>
      </c>
      <c r="K6" s="206">
        <v>2.61</v>
      </c>
      <c r="L6" s="206">
        <v>0</v>
      </c>
      <c r="M6" s="206">
        <v>0.09</v>
      </c>
      <c r="N6" s="206">
        <v>0.1</v>
      </c>
      <c r="O6" s="206">
        <v>0.11</v>
      </c>
      <c r="P6" s="206">
        <v>0.14000000000000001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3.79</v>
      </c>
      <c r="AL6" s="206">
        <v>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0.31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2.1800000000000002</v>
      </c>
      <c r="J7" s="206">
        <v>0.16</v>
      </c>
      <c r="K7" s="206">
        <v>2.61</v>
      </c>
      <c r="L7" s="206">
        <v>0.05</v>
      </c>
      <c r="M7" s="206">
        <v>0.09</v>
      </c>
      <c r="N7" s="206">
        <v>0.1</v>
      </c>
      <c r="O7" s="206">
        <v>0.11</v>
      </c>
      <c r="P7" s="206">
        <v>0.14000000000000001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3.66</v>
      </c>
      <c r="AL7" s="206">
        <v>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0.31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2.1800000000000002</v>
      </c>
      <c r="J8" s="206">
        <v>0.16</v>
      </c>
      <c r="K8" s="206">
        <v>2.61</v>
      </c>
      <c r="L8" s="206">
        <v>0.05</v>
      </c>
      <c r="M8" s="206">
        <v>0.09</v>
      </c>
      <c r="N8" s="206">
        <v>0.1</v>
      </c>
      <c r="O8" s="206">
        <v>0.11</v>
      </c>
      <c r="P8" s="206">
        <v>0.14000000000000001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3.66</v>
      </c>
      <c r="AL8" s="206">
        <v>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0.31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2.1800000000000002</v>
      </c>
      <c r="J9" s="206">
        <v>0.16</v>
      </c>
      <c r="K9" s="206">
        <v>2.61</v>
      </c>
      <c r="L9" s="206">
        <v>0.05</v>
      </c>
      <c r="M9" s="206">
        <v>0.09</v>
      </c>
      <c r="N9" s="206">
        <v>0.1</v>
      </c>
      <c r="O9" s="206">
        <v>0.11</v>
      </c>
      <c r="P9" s="206">
        <v>0.14000000000000001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3.66</v>
      </c>
      <c r="AL9" s="206">
        <v>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0.31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2.1800000000000002</v>
      </c>
      <c r="J10" s="206">
        <v>0.16</v>
      </c>
      <c r="K10" s="206">
        <v>2.61</v>
      </c>
      <c r="L10" s="206">
        <v>0.05</v>
      </c>
      <c r="M10" s="206">
        <v>0.09</v>
      </c>
      <c r="N10" s="206">
        <v>0.1</v>
      </c>
      <c r="O10" s="206">
        <v>0.11</v>
      </c>
      <c r="P10" s="206">
        <v>0.14000000000000001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3.66</v>
      </c>
      <c r="AL10" s="206">
        <v>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0.31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2.1800000000000002</v>
      </c>
      <c r="J11" s="206">
        <v>0.16</v>
      </c>
      <c r="K11" s="206">
        <v>2.61</v>
      </c>
      <c r="L11" s="206">
        <v>0.05</v>
      </c>
      <c r="M11" s="206">
        <v>0.09</v>
      </c>
      <c r="N11" s="206">
        <v>0.1</v>
      </c>
      <c r="O11" s="206">
        <v>0.11</v>
      </c>
      <c r="P11" s="206">
        <v>0.14000000000000001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3.66</v>
      </c>
      <c r="AL11" s="206">
        <v>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0.31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2.1800000000000002</v>
      </c>
      <c r="J12" s="206">
        <v>0.16</v>
      </c>
      <c r="K12" s="206">
        <v>2.61</v>
      </c>
      <c r="L12" s="206">
        <v>0.05</v>
      </c>
      <c r="M12" s="206">
        <v>0.09</v>
      </c>
      <c r="N12" s="206">
        <v>0.1</v>
      </c>
      <c r="O12" s="206">
        <v>0.11</v>
      </c>
      <c r="P12" s="206">
        <v>0.14000000000000001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3.66</v>
      </c>
      <c r="AL12" s="206">
        <v>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0.31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2.1800000000000002</v>
      </c>
      <c r="J13" s="206">
        <v>0.16</v>
      </c>
      <c r="K13" s="206">
        <v>2.61</v>
      </c>
      <c r="L13" s="206">
        <v>0.04</v>
      </c>
      <c r="M13" s="206">
        <v>0.09</v>
      </c>
      <c r="N13" s="206">
        <v>0.1</v>
      </c>
      <c r="O13" s="206">
        <v>0.11</v>
      </c>
      <c r="P13" s="206">
        <v>0.14000000000000001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3.66</v>
      </c>
      <c r="AL13" s="206">
        <v>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0.31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2.1800000000000002</v>
      </c>
      <c r="J14" s="206">
        <v>0.16</v>
      </c>
      <c r="K14" s="206">
        <v>2.61</v>
      </c>
      <c r="L14" s="206">
        <v>0.04</v>
      </c>
      <c r="M14" s="206">
        <v>0.09</v>
      </c>
      <c r="N14" s="206">
        <v>0.1</v>
      </c>
      <c r="O14" s="206">
        <v>0.11</v>
      </c>
      <c r="P14" s="206">
        <v>0.14000000000000001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3.66</v>
      </c>
      <c r="AL14" s="206">
        <v>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0.31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2.1800000000000002</v>
      </c>
      <c r="J15" s="206">
        <v>0.16</v>
      </c>
      <c r="K15" s="206">
        <v>1.28</v>
      </c>
      <c r="L15" s="206">
        <v>0.04</v>
      </c>
      <c r="M15" s="206">
        <v>0.09</v>
      </c>
      <c r="N15" s="206">
        <v>0.1</v>
      </c>
      <c r="O15" s="206">
        <v>0.11</v>
      </c>
      <c r="P15" s="206">
        <v>0.14000000000000001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3.66</v>
      </c>
      <c r="AL15" s="206">
        <v>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0.31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2.1800000000000002</v>
      </c>
      <c r="J16" s="206">
        <v>0.16</v>
      </c>
      <c r="K16" s="206">
        <v>1.28</v>
      </c>
      <c r="L16" s="206">
        <v>0.04</v>
      </c>
      <c r="M16" s="206">
        <v>0.09</v>
      </c>
      <c r="N16" s="206">
        <v>0.1</v>
      </c>
      <c r="O16" s="206">
        <v>0.11</v>
      </c>
      <c r="P16" s="206">
        <v>0.14000000000000001</v>
      </c>
      <c r="Q16" s="206">
        <v>0.38</v>
      </c>
      <c r="R16" s="206">
        <v>0.27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3.66</v>
      </c>
      <c r="AL16" s="206">
        <v>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0.31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2.1800000000000002</v>
      </c>
      <c r="J17" s="206">
        <v>0.16</v>
      </c>
      <c r="K17" s="206">
        <v>1.28</v>
      </c>
      <c r="L17" s="206">
        <v>0.04</v>
      </c>
      <c r="M17" s="206">
        <v>0.09</v>
      </c>
      <c r="N17" s="206">
        <v>0.1</v>
      </c>
      <c r="O17" s="206">
        <v>0.11</v>
      </c>
      <c r="P17" s="206">
        <v>0.14000000000000001</v>
      </c>
      <c r="Q17" s="206">
        <v>0.38</v>
      </c>
      <c r="R17" s="206">
        <v>0.11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3.66</v>
      </c>
      <c r="AL17" s="206">
        <v>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0.31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2.1800000000000002</v>
      </c>
      <c r="J18" s="206">
        <v>0.16</v>
      </c>
      <c r="K18" s="206">
        <v>1.28</v>
      </c>
      <c r="L18" s="206">
        <v>0.04</v>
      </c>
      <c r="M18" s="206">
        <v>0.09</v>
      </c>
      <c r="N18" s="206">
        <v>0.1</v>
      </c>
      <c r="O18" s="206">
        <v>0.11</v>
      </c>
      <c r="P18" s="206">
        <v>0.14000000000000001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3.66</v>
      </c>
      <c r="AL18" s="206">
        <v>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0.31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2.1800000000000002</v>
      </c>
      <c r="J19" s="206">
        <v>0.16</v>
      </c>
      <c r="K19" s="206">
        <v>2.61</v>
      </c>
      <c r="L19" s="206">
        <v>0.04</v>
      </c>
      <c r="M19" s="206">
        <v>0.09</v>
      </c>
      <c r="N19" s="206">
        <v>0.1</v>
      </c>
      <c r="O19" s="206">
        <v>0.11</v>
      </c>
      <c r="P19" s="206">
        <v>0.14000000000000001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3.66</v>
      </c>
      <c r="AL19" s="206">
        <v>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0.31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2.1800000000000002</v>
      </c>
      <c r="J20" s="206">
        <v>0.16</v>
      </c>
      <c r="K20" s="206">
        <v>2.61</v>
      </c>
      <c r="L20" s="206">
        <v>0.04</v>
      </c>
      <c r="M20" s="206">
        <v>0.09</v>
      </c>
      <c r="N20" s="206">
        <v>0.1</v>
      </c>
      <c r="O20" s="206">
        <v>0.11</v>
      </c>
      <c r="P20" s="206">
        <v>0.14000000000000001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3.66</v>
      </c>
      <c r="AL20" s="206">
        <v>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0.31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2.1800000000000002</v>
      </c>
      <c r="J21" s="206">
        <v>0.16</v>
      </c>
      <c r="K21" s="206">
        <v>2.61</v>
      </c>
      <c r="L21" s="206">
        <v>0.06</v>
      </c>
      <c r="M21" s="206">
        <v>0.09</v>
      </c>
      <c r="N21" s="206">
        <v>0.1</v>
      </c>
      <c r="O21" s="206">
        <v>0.11</v>
      </c>
      <c r="P21" s="206">
        <v>0.14000000000000001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3.66</v>
      </c>
      <c r="AL21" s="206">
        <v>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0.31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2.1800000000000002</v>
      </c>
      <c r="J22" s="206">
        <v>0.16</v>
      </c>
      <c r="K22" s="206">
        <v>2.61</v>
      </c>
      <c r="L22" s="206">
        <v>0.06</v>
      </c>
      <c r="M22" s="206">
        <v>0.09</v>
      </c>
      <c r="N22" s="206">
        <v>0.1</v>
      </c>
      <c r="O22" s="206">
        <v>0.11</v>
      </c>
      <c r="P22" s="206">
        <v>0.14000000000000001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3.88</v>
      </c>
      <c r="AL22" s="206">
        <v>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0.31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2.1800000000000002</v>
      </c>
      <c r="J23" s="206">
        <v>0.16</v>
      </c>
      <c r="K23" s="206">
        <v>2.61</v>
      </c>
      <c r="L23" s="206">
        <v>0.06</v>
      </c>
      <c r="M23" s="206">
        <v>0.09</v>
      </c>
      <c r="N23" s="206">
        <v>0.1</v>
      </c>
      <c r="O23" s="206">
        <v>0.11</v>
      </c>
      <c r="P23" s="206">
        <v>0.14000000000000001</v>
      </c>
      <c r="Q23" s="206">
        <v>0.38</v>
      </c>
      <c r="R23" s="206">
        <v>0.04</v>
      </c>
      <c r="S23" s="206">
        <v>0.05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3.88</v>
      </c>
      <c r="AL23" s="206">
        <v>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0.31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2.1800000000000002</v>
      </c>
      <c r="J24" s="206">
        <v>0.16</v>
      </c>
      <c r="K24" s="206">
        <v>2.61</v>
      </c>
      <c r="L24" s="206">
        <v>0</v>
      </c>
      <c r="M24" s="206">
        <v>0.09</v>
      </c>
      <c r="N24" s="206">
        <v>0.1</v>
      </c>
      <c r="O24" s="206">
        <v>0.11</v>
      </c>
      <c r="P24" s="206">
        <v>0.14000000000000001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3.88</v>
      </c>
      <c r="AL24" s="206">
        <v>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0.31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2.1800000000000002</v>
      </c>
      <c r="J25" s="206">
        <v>0.16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0.11</v>
      </c>
      <c r="P25" s="206">
        <v>0.14000000000000001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3.88</v>
      </c>
      <c r="AL25" s="206">
        <v>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0.31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2.1800000000000002</v>
      </c>
      <c r="J26" s="206">
        <v>0.16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0.11</v>
      </c>
      <c r="P26" s="206">
        <v>0.14000000000000001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3.88</v>
      </c>
      <c r="AL26" s="206">
        <v>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0.31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2.1800000000000002</v>
      </c>
      <c r="J27" s="206">
        <v>0.16</v>
      </c>
      <c r="K27" s="206">
        <v>0.47</v>
      </c>
      <c r="L27" s="206">
        <v>0</v>
      </c>
      <c r="M27" s="206">
        <v>0.09</v>
      </c>
      <c r="N27" s="206">
        <v>0.1</v>
      </c>
      <c r="O27" s="206">
        <v>0.11</v>
      </c>
      <c r="P27" s="206">
        <v>0.14000000000000001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3.88</v>
      </c>
      <c r="AL27" s="206">
        <v>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0.31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2.1800000000000002</v>
      </c>
      <c r="J28" s="206">
        <v>0.16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0.11</v>
      </c>
      <c r="P28" s="206">
        <v>0.14000000000000001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3.88</v>
      </c>
      <c r="AL28" s="206">
        <v>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0.31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2.1800000000000002</v>
      </c>
      <c r="J29" s="206">
        <v>0.16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0.11</v>
      </c>
      <c r="P29" s="206">
        <v>0.14000000000000001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3.88</v>
      </c>
      <c r="AL29" s="206">
        <v>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0.31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2.1800000000000002</v>
      </c>
      <c r="J30" s="206">
        <v>0.16</v>
      </c>
      <c r="K30" s="206">
        <v>2.61</v>
      </c>
      <c r="L30" s="206">
        <v>0.24</v>
      </c>
      <c r="M30" s="206">
        <v>0.09</v>
      </c>
      <c r="N30" s="206">
        <v>0.1</v>
      </c>
      <c r="O30" s="206">
        <v>0.11</v>
      </c>
      <c r="P30" s="206">
        <v>0.14000000000000001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3.88</v>
      </c>
      <c r="AL30" s="206">
        <v>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0.31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2.1800000000000002</v>
      </c>
      <c r="J31" s="206">
        <v>0.16</v>
      </c>
      <c r="K31" s="206">
        <v>0.1</v>
      </c>
      <c r="L31" s="206">
        <v>0.19</v>
      </c>
      <c r="M31" s="206">
        <v>0.09</v>
      </c>
      <c r="N31" s="206">
        <v>0.1</v>
      </c>
      <c r="O31" s="206">
        <v>0.11</v>
      </c>
      <c r="P31" s="206">
        <v>0.14000000000000001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3.88</v>
      </c>
      <c r="AL31" s="206">
        <v>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0.31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2.1800000000000002</v>
      </c>
      <c r="J32" s="206">
        <v>0.16</v>
      </c>
      <c r="K32" s="206">
        <v>0.1</v>
      </c>
      <c r="L32" s="206">
        <v>0.06</v>
      </c>
      <c r="M32" s="206">
        <v>0.09</v>
      </c>
      <c r="N32" s="206">
        <v>0.1</v>
      </c>
      <c r="O32" s="206">
        <v>0.11</v>
      </c>
      <c r="P32" s="206">
        <v>0.14000000000000001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3.88</v>
      </c>
      <c r="AL32" s="206">
        <v>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0.31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2.1800000000000002</v>
      </c>
      <c r="J33" s="206">
        <v>0.16</v>
      </c>
      <c r="K33" s="206">
        <v>0.1</v>
      </c>
      <c r="L33" s="206">
        <v>0</v>
      </c>
      <c r="M33" s="206">
        <v>0.09</v>
      </c>
      <c r="N33" s="206">
        <v>0.1</v>
      </c>
      <c r="O33" s="206">
        <v>0.11</v>
      </c>
      <c r="P33" s="206">
        <v>0.14000000000000001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3.88</v>
      </c>
      <c r="AL33" s="206">
        <v>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0.31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2.1800000000000002</v>
      </c>
      <c r="J34" s="206">
        <v>0.16</v>
      </c>
      <c r="K34" s="206">
        <v>0.1</v>
      </c>
      <c r="L34" s="206">
        <v>0.06</v>
      </c>
      <c r="M34" s="206">
        <v>0.09</v>
      </c>
      <c r="N34" s="206">
        <v>0.1</v>
      </c>
      <c r="O34" s="206">
        <v>0.11</v>
      </c>
      <c r="P34" s="206">
        <v>0.14000000000000001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3.88</v>
      </c>
      <c r="AL34" s="206">
        <v>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0.31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2.11</v>
      </c>
      <c r="J35" s="206">
        <v>0.16</v>
      </c>
      <c r="K35" s="206">
        <v>0.1</v>
      </c>
      <c r="L35" s="206">
        <v>0</v>
      </c>
      <c r="M35" s="206">
        <v>0.09</v>
      </c>
      <c r="N35" s="206">
        <v>0.1</v>
      </c>
      <c r="O35" s="206">
        <v>0.11</v>
      </c>
      <c r="P35" s="206">
        <v>0.14000000000000001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3.88</v>
      </c>
      <c r="AL35" s="206">
        <v>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0.31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2.11</v>
      </c>
      <c r="J36" s="206">
        <v>0.16</v>
      </c>
      <c r="K36" s="206">
        <v>0.1</v>
      </c>
      <c r="L36" s="206">
        <v>0.06</v>
      </c>
      <c r="M36" s="206">
        <v>0.09</v>
      </c>
      <c r="N36" s="206">
        <v>0.1</v>
      </c>
      <c r="O36" s="206">
        <v>0.11</v>
      </c>
      <c r="P36" s="206">
        <v>0.14000000000000001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3.88</v>
      </c>
      <c r="AL36" s="206">
        <v>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0.31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2.11</v>
      </c>
      <c r="J37" s="206">
        <v>0.16</v>
      </c>
      <c r="K37" s="206">
        <v>0.1</v>
      </c>
      <c r="L37" s="206">
        <v>0</v>
      </c>
      <c r="M37" s="206">
        <v>0.09</v>
      </c>
      <c r="N37" s="206">
        <v>0.1</v>
      </c>
      <c r="O37" s="206">
        <v>0.11</v>
      </c>
      <c r="P37" s="206">
        <v>0.14000000000000001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3.88</v>
      </c>
      <c r="AL37" s="206">
        <v>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0.31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2.11</v>
      </c>
      <c r="J38" s="206">
        <v>0.16</v>
      </c>
      <c r="K38" s="206">
        <v>0.1</v>
      </c>
      <c r="L38" s="206">
        <v>0</v>
      </c>
      <c r="M38" s="206">
        <v>0.09</v>
      </c>
      <c r="N38" s="206">
        <v>0.1</v>
      </c>
      <c r="O38" s="206">
        <v>0.11</v>
      </c>
      <c r="P38" s="206">
        <v>0.14000000000000001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3.88</v>
      </c>
      <c r="AL38" s="206">
        <v>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0.31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2.11</v>
      </c>
      <c r="J39" s="206">
        <v>0.16</v>
      </c>
      <c r="K39" s="206">
        <v>0.1</v>
      </c>
      <c r="L39" s="206">
        <v>0</v>
      </c>
      <c r="M39" s="206">
        <v>0.09</v>
      </c>
      <c r="N39" s="206">
        <v>0.1</v>
      </c>
      <c r="O39" s="206">
        <v>0.11</v>
      </c>
      <c r="P39" s="206">
        <v>0.14000000000000001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3.88</v>
      </c>
      <c r="AL39" s="206">
        <v>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0.31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2.11</v>
      </c>
      <c r="J40" s="206">
        <v>0.16</v>
      </c>
      <c r="K40" s="206">
        <v>0.1</v>
      </c>
      <c r="L40" s="206">
        <v>0</v>
      </c>
      <c r="M40" s="206">
        <v>0.09</v>
      </c>
      <c r="N40" s="206">
        <v>0.1</v>
      </c>
      <c r="O40" s="206">
        <v>0.11</v>
      </c>
      <c r="P40" s="206">
        <v>0.14000000000000001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3.88</v>
      </c>
      <c r="AL40" s="206">
        <v>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0.31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2.11</v>
      </c>
      <c r="J41" s="206">
        <v>0.16</v>
      </c>
      <c r="K41" s="206">
        <v>0.1</v>
      </c>
      <c r="L41" s="206">
        <v>0</v>
      </c>
      <c r="M41" s="206">
        <v>0.09</v>
      </c>
      <c r="N41" s="206">
        <v>0.1</v>
      </c>
      <c r="O41" s="206">
        <v>0.11</v>
      </c>
      <c r="P41" s="206">
        <v>0.14000000000000001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3.88</v>
      </c>
      <c r="AL41" s="206">
        <v>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0.31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2.11</v>
      </c>
      <c r="J42" s="206">
        <v>0.16</v>
      </c>
      <c r="K42" s="206">
        <v>0</v>
      </c>
      <c r="L42" s="206">
        <v>0</v>
      </c>
      <c r="M42" s="206">
        <v>0.09</v>
      </c>
      <c r="N42" s="206">
        <v>0.1</v>
      </c>
      <c r="O42" s="206">
        <v>0.11</v>
      </c>
      <c r="P42" s="206">
        <v>0.14000000000000001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3.88</v>
      </c>
      <c r="AL42" s="206">
        <v>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0.31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2.11</v>
      </c>
      <c r="J43" s="206">
        <v>0.16</v>
      </c>
      <c r="K43" s="206">
        <v>0.1</v>
      </c>
      <c r="L43" s="206">
        <v>0</v>
      </c>
      <c r="M43" s="206">
        <v>0.09</v>
      </c>
      <c r="N43" s="206">
        <v>0.1</v>
      </c>
      <c r="O43" s="206">
        <v>0.11</v>
      </c>
      <c r="P43" s="206">
        <v>0.14000000000000001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3.88</v>
      </c>
      <c r="AL43" s="206">
        <v>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0.31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2.11</v>
      </c>
      <c r="J44" s="206">
        <v>0.16</v>
      </c>
      <c r="K44" s="206">
        <v>0.1</v>
      </c>
      <c r="L44" s="206">
        <v>0</v>
      </c>
      <c r="M44" s="206">
        <v>0.09</v>
      </c>
      <c r="N44" s="206">
        <v>0.1</v>
      </c>
      <c r="O44" s="206">
        <v>0.11</v>
      </c>
      <c r="P44" s="206">
        <v>0.14000000000000001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3.88</v>
      </c>
      <c r="AL44" s="206">
        <v>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0.31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2.11</v>
      </c>
      <c r="J45" s="206">
        <v>0.16</v>
      </c>
      <c r="K45" s="206">
        <v>0.1</v>
      </c>
      <c r="L45" s="206">
        <v>0</v>
      </c>
      <c r="M45" s="206">
        <v>0.09</v>
      </c>
      <c r="N45" s="206">
        <v>0.1</v>
      </c>
      <c r="O45" s="206">
        <v>0.11</v>
      </c>
      <c r="P45" s="206">
        <v>0.14000000000000001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3.88</v>
      </c>
      <c r="AL45" s="206">
        <v>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0.31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2.11</v>
      </c>
      <c r="J46" s="206">
        <v>0.16</v>
      </c>
      <c r="K46" s="206">
        <v>0.1</v>
      </c>
      <c r="L46" s="206">
        <v>0</v>
      </c>
      <c r="M46" s="206">
        <v>0.09</v>
      </c>
      <c r="N46" s="206">
        <v>0.1</v>
      </c>
      <c r="O46" s="206">
        <v>0.11</v>
      </c>
      <c r="P46" s="206">
        <v>0.14000000000000001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3.88</v>
      </c>
      <c r="AL46" s="206">
        <v>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0.31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2.11</v>
      </c>
      <c r="J47" s="206">
        <v>0.16</v>
      </c>
      <c r="K47" s="206">
        <v>0.1</v>
      </c>
      <c r="L47" s="206">
        <v>0</v>
      </c>
      <c r="M47" s="206">
        <v>0.09</v>
      </c>
      <c r="N47" s="206">
        <v>0.1</v>
      </c>
      <c r="O47" s="206">
        <v>0.11</v>
      </c>
      <c r="P47" s="206">
        <v>0.14000000000000001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3.88</v>
      </c>
      <c r="AL47" s="206">
        <v>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0.31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2.11</v>
      </c>
      <c r="J48" s="206">
        <v>0.16</v>
      </c>
      <c r="K48" s="206">
        <v>0.1</v>
      </c>
      <c r="L48" s="206">
        <v>0</v>
      </c>
      <c r="M48" s="206">
        <v>0.09</v>
      </c>
      <c r="N48" s="206">
        <v>0.1</v>
      </c>
      <c r="O48" s="206">
        <v>0.11</v>
      </c>
      <c r="P48" s="206">
        <v>0.14000000000000001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3.88</v>
      </c>
      <c r="AL48" s="206">
        <v>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0.31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2.11</v>
      </c>
      <c r="J49" s="206">
        <v>0.16</v>
      </c>
      <c r="K49" s="206">
        <v>0.1</v>
      </c>
      <c r="L49" s="206">
        <v>0.06</v>
      </c>
      <c r="M49" s="206">
        <v>0.09</v>
      </c>
      <c r="N49" s="206">
        <v>0.1</v>
      </c>
      <c r="O49" s="206">
        <v>0.11</v>
      </c>
      <c r="P49" s="206">
        <v>0.14000000000000001</v>
      </c>
      <c r="Q49" s="206">
        <v>0.38</v>
      </c>
      <c r="R49" s="206">
        <v>0.04</v>
      </c>
      <c r="S49" s="206">
        <v>0.04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3.88</v>
      </c>
      <c r="AL49" s="206">
        <v>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0.31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2.11</v>
      </c>
      <c r="J50" s="206">
        <v>0.16</v>
      </c>
      <c r="K50" s="206">
        <v>0.1</v>
      </c>
      <c r="L50" s="206">
        <v>0.06</v>
      </c>
      <c r="M50" s="206">
        <v>0.09</v>
      </c>
      <c r="N50" s="206">
        <v>0.1</v>
      </c>
      <c r="O50" s="206">
        <v>0.11</v>
      </c>
      <c r="P50" s="206">
        <v>0.14000000000000001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3.88</v>
      </c>
      <c r="AL50" s="206">
        <v>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0.31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2.11</v>
      </c>
      <c r="J51" s="206">
        <v>0.16</v>
      </c>
      <c r="K51" s="206">
        <v>0</v>
      </c>
      <c r="L51" s="206">
        <v>0.06</v>
      </c>
      <c r="M51" s="206">
        <v>0.09</v>
      </c>
      <c r="N51" s="206">
        <v>0.1</v>
      </c>
      <c r="O51" s="206">
        <v>0.11</v>
      </c>
      <c r="P51" s="206">
        <v>0.14000000000000001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3.88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0.31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2.11</v>
      </c>
      <c r="J52" s="206">
        <v>0.16</v>
      </c>
      <c r="K52" s="206">
        <v>0</v>
      </c>
      <c r="L52" s="206">
        <v>0</v>
      </c>
      <c r="M52" s="206">
        <v>0.09</v>
      </c>
      <c r="N52" s="206">
        <v>0.1</v>
      </c>
      <c r="O52" s="206">
        <v>0.11</v>
      </c>
      <c r="P52" s="206">
        <v>0.14000000000000001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3.88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0.31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2.11</v>
      </c>
      <c r="J53" s="206">
        <v>0.16</v>
      </c>
      <c r="K53" s="206">
        <v>0</v>
      </c>
      <c r="L53" s="206">
        <v>0</v>
      </c>
      <c r="M53" s="206">
        <v>0.09</v>
      </c>
      <c r="N53" s="206">
        <v>0.1</v>
      </c>
      <c r="O53" s="206">
        <v>0.11</v>
      </c>
      <c r="P53" s="206">
        <v>0.14000000000000001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3.88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0.31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2.11</v>
      </c>
      <c r="J54" s="206">
        <v>0.16</v>
      </c>
      <c r="K54" s="206">
        <v>0</v>
      </c>
      <c r="L54" s="206">
        <v>0</v>
      </c>
      <c r="M54" s="206">
        <v>0.09</v>
      </c>
      <c r="N54" s="206">
        <v>0.1</v>
      </c>
      <c r="O54" s="206">
        <v>0.11</v>
      </c>
      <c r="P54" s="206">
        <v>0.14000000000000001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3.88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0.31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2.11</v>
      </c>
      <c r="J55" s="206">
        <v>0.16</v>
      </c>
      <c r="K55" s="206">
        <v>0</v>
      </c>
      <c r="L55" s="206">
        <v>0.74</v>
      </c>
      <c r="M55" s="206">
        <v>0.09</v>
      </c>
      <c r="N55" s="206">
        <v>0.1</v>
      </c>
      <c r="O55" s="206">
        <v>0.11</v>
      </c>
      <c r="P55" s="206">
        <v>0.14000000000000001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3.88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0.31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2.11</v>
      </c>
      <c r="J56" s="206">
        <v>0.16</v>
      </c>
      <c r="K56" s="206">
        <v>0</v>
      </c>
      <c r="L56" s="206">
        <v>0.73</v>
      </c>
      <c r="M56" s="206">
        <v>0.09</v>
      </c>
      <c r="N56" s="206">
        <v>0.1</v>
      </c>
      <c r="O56" s="206">
        <v>0.11</v>
      </c>
      <c r="P56" s="206">
        <v>0.14000000000000001</v>
      </c>
      <c r="Q56" s="206">
        <v>0.38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3.88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0.31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2.11</v>
      </c>
      <c r="J57" s="206">
        <v>0.16</v>
      </c>
      <c r="K57" s="206">
        <v>0</v>
      </c>
      <c r="L57" s="206">
        <v>0.73</v>
      </c>
      <c r="M57" s="206">
        <v>0.09</v>
      </c>
      <c r="N57" s="206">
        <v>0.1</v>
      </c>
      <c r="O57" s="206">
        <v>0.11</v>
      </c>
      <c r="P57" s="206">
        <v>0.14000000000000001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3.88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0.31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2.11</v>
      </c>
      <c r="J58" s="206">
        <v>0.16</v>
      </c>
      <c r="K58" s="206">
        <v>0</v>
      </c>
      <c r="L58" s="206">
        <v>0.73</v>
      </c>
      <c r="M58" s="206">
        <v>0.09</v>
      </c>
      <c r="N58" s="206">
        <v>0.1</v>
      </c>
      <c r="O58" s="206">
        <v>0.11</v>
      </c>
      <c r="P58" s="206">
        <v>0.14000000000000001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3.88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0.31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2.11</v>
      </c>
      <c r="J59" s="206">
        <v>0.16</v>
      </c>
      <c r="K59" s="206">
        <v>0.1</v>
      </c>
      <c r="L59" s="206">
        <v>0.73</v>
      </c>
      <c r="M59" s="206">
        <v>0.09</v>
      </c>
      <c r="N59" s="206">
        <v>0.1</v>
      </c>
      <c r="O59" s="206">
        <v>0.11</v>
      </c>
      <c r="P59" s="206">
        <v>0.14000000000000001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3.88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0.31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2.11</v>
      </c>
      <c r="J60" s="206">
        <v>0.16</v>
      </c>
      <c r="K60" s="206">
        <v>0.1</v>
      </c>
      <c r="L60" s="206">
        <v>0.73</v>
      </c>
      <c r="M60" s="206">
        <v>0.09</v>
      </c>
      <c r="N60" s="206">
        <v>0.1</v>
      </c>
      <c r="O60" s="206">
        <v>0.11</v>
      </c>
      <c r="P60" s="206">
        <v>0.14000000000000001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3.88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0.31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2.11</v>
      </c>
      <c r="J61" s="206">
        <v>0.16</v>
      </c>
      <c r="K61" s="206">
        <v>0</v>
      </c>
      <c r="L61" s="206">
        <v>0.73</v>
      </c>
      <c r="M61" s="206">
        <v>0.14000000000000001</v>
      </c>
      <c r="N61" s="206">
        <v>0.1</v>
      </c>
      <c r="O61" s="206">
        <v>0.11</v>
      </c>
      <c r="P61" s="206">
        <v>0.14000000000000001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3.88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0.31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2.11</v>
      </c>
      <c r="J62" s="206">
        <v>0.16</v>
      </c>
      <c r="K62" s="206">
        <v>0</v>
      </c>
      <c r="L62" s="206">
        <v>0.73</v>
      </c>
      <c r="M62" s="206">
        <v>0.14000000000000001</v>
      </c>
      <c r="N62" s="206">
        <v>0.1</v>
      </c>
      <c r="O62" s="206">
        <v>0.11</v>
      </c>
      <c r="P62" s="206">
        <v>0.14000000000000001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3.88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0.31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2.11</v>
      </c>
      <c r="J63" s="206">
        <v>0.16</v>
      </c>
      <c r="K63" s="206">
        <v>0</v>
      </c>
      <c r="L63" s="206">
        <v>0.73</v>
      </c>
      <c r="M63" s="206">
        <v>0.09</v>
      </c>
      <c r="N63" s="206">
        <v>0.1</v>
      </c>
      <c r="O63" s="206">
        <v>0.11</v>
      </c>
      <c r="P63" s="206">
        <v>0.14000000000000001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3.88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0.31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2.11</v>
      </c>
      <c r="J64" s="206">
        <v>0.16</v>
      </c>
      <c r="K64" s="206">
        <v>0</v>
      </c>
      <c r="L64" s="206">
        <v>0.73</v>
      </c>
      <c r="M64" s="206">
        <v>0.09</v>
      </c>
      <c r="N64" s="206">
        <v>0.1</v>
      </c>
      <c r="O64" s="206">
        <v>0.11</v>
      </c>
      <c r="P64" s="206">
        <v>0.14000000000000001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3.88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0.31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2.11</v>
      </c>
      <c r="J65" s="206">
        <v>0.16</v>
      </c>
      <c r="K65" s="206">
        <v>0</v>
      </c>
      <c r="L65" s="206">
        <v>0.73</v>
      </c>
      <c r="M65" s="206">
        <v>0.09</v>
      </c>
      <c r="N65" s="206">
        <v>0.1</v>
      </c>
      <c r="O65" s="206">
        <v>0.11</v>
      </c>
      <c r="P65" s="206">
        <v>0.14000000000000001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3.88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0.31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2.11</v>
      </c>
      <c r="J66" s="206">
        <v>0.16</v>
      </c>
      <c r="K66" s="206">
        <v>0.1</v>
      </c>
      <c r="L66" s="206">
        <v>0.73</v>
      </c>
      <c r="M66" s="206">
        <v>0.09</v>
      </c>
      <c r="N66" s="206">
        <v>0.1</v>
      </c>
      <c r="O66" s="206">
        <v>0.11</v>
      </c>
      <c r="P66" s="206">
        <v>0.14000000000000001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3.88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0.31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2.11</v>
      </c>
      <c r="J67" s="206">
        <v>0.16</v>
      </c>
      <c r="K67" s="206">
        <v>0.1</v>
      </c>
      <c r="L67" s="206">
        <v>0.73</v>
      </c>
      <c r="M67" s="206">
        <v>0.09</v>
      </c>
      <c r="N67" s="206">
        <v>0.1</v>
      </c>
      <c r="O67" s="206">
        <v>0.11</v>
      </c>
      <c r="P67" s="206">
        <v>0.14000000000000001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3.88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0.31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2.11</v>
      </c>
      <c r="J68" s="206">
        <v>0.16</v>
      </c>
      <c r="K68" s="206">
        <v>0.1</v>
      </c>
      <c r="L68" s="206">
        <v>0.77</v>
      </c>
      <c r="M68" s="206">
        <v>0.09</v>
      </c>
      <c r="N68" s="206">
        <v>0.1</v>
      </c>
      <c r="O68" s="206">
        <v>0.11</v>
      </c>
      <c r="P68" s="206">
        <v>0.14000000000000001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3.88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0.31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2.11</v>
      </c>
      <c r="J69" s="206">
        <v>0.16</v>
      </c>
      <c r="K69" s="206">
        <v>0.1</v>
      </c>
      <c r="L69" s="206">
        <v>0.77</v>
      </c>
      <c r="M69" s="206">
        <v>0.09</v>
      </c>
      <c r="N69" s="206">
        <v>0.1</v>
      </c>
      <c r="O69" s="206">
        <v>0.11</v>
      </c>
      <c r="P69" s="206">
        <v>0.13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3.88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0.31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2.11</v>
      </c>
      <c r="J70" s="206">
        <v>0.16</v>
      </c>
      <c r="K70" s="206">
        <v>0.1</v>
      </c>
      <c r="L70" s="206">
        <v>0.77</v>
      </c>
      <c r="M70" s="206">
        <v>0.09</v>
      </c>
      <c r="N70" s="206">
        <v>0.1</v>
      </c>
      <c r="O70" s="206">
        <v>0.11</v>
      </c>
      <c r="P70" s="206">
        <v>0.13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3.88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0.31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2.11</v>
      </c>
      <c r="J71" s="206">
        <v>0.16</v>
      </c>
      <c r="K71" s="206">
        <v>0.1</v>
      </c>
      <c r="L71" s="206">
        <v>0.77</v>
      </c>
      <c r="M71" s="206">
        <v>0.09</v>
      </c>
      <c r="N71" s="206">
        <v>0.1</v>
      </c>
      <c r="O71" s="206">
        <v>0.11</v>
      </c>
      <c r="P71" s="206">
        <v>0.13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0.05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3.88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0.31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2.11</v>
      </c>
      <c r="J72" s="206">
        <v>0.16</v>
      </c>
      <c r="K72" s="206">
        <v>0.1</v>
      </c>
      <c r="L72" s="206">
        <v>0.77</v>
      </c>
      <c r="M72" s="206">
        <v>0.09</v>
      </c>
      <c r="N72" s="206">
        <v>0.1</v>
      </c>
      <c r="O72" s="206">
        <v>0.11</v>
      </c>
      <c r="P72" s="206">
        <v>0.13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3.88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0.31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2.11</v>
      </c>
      <c r="J73" s="206">
        <v>0.16</v>
      </c>
      <c r="K73" s="206">
        <v>0.1</v>
      </c>
      <c r="L73" s="206">
        <v>0.77</v>
      </c>
      <c r="M73" s="206">
        <v>0.09</v>
      </c>
      <c r="N73" s="206">
        <v>0.1</v>
      </c>
      <c r="O73" s="206">
        <v>0.11</v>
      </c>
      <c r="P73" s="206">
        <v>0.23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3.88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0.31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2.11</v>
      </c>
      <c r="J74" s="206">
        <v>0.16</v>
      </c>
      <c r="K74" s="206">
        <v>0.1</v>
      </c>
      <c r="L74" s="206">
        <v>0.77</v>
      </c>
      <c r="M74" s="206">
        <v>0.09</v>
      </c>
      <c r="N74" s="206">
        <v>0.1</v>
      </c>
      <c r="O74" s="206">
        <v>0.11</v>
      </c>
      <c r="P74" s="206">
        <v>0.23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3.88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0.31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2.1800000000000002</v>
      </c>
      <c r="J75" s="206">
        <v>0.16</v>
      </c>
      <c r="K75" s="206">
        <v>0.1</v>
      </c>
      <c r="L75" s="206">
        <v>0.77</v>
      </c>
      <c r="M75" s="206">
        <v>0.09</v>
      </c>
      <c r="N75" s="206">
        <v>0.1</v>
      </c>
      <c r="O75" s="206">
        <v>0.11</v>
      </c>
      <c r="P75" s="206">
        <v>0.24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3.66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0.31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2.1800000000000002</v>
      </c>
      <c r="J76" s="206">
        <v>0.16</v>
      </c>
      <c r="K76" s="206">
        <v>0.1</v>
      </c>
      <c r="L76" s="206">
        <v>0.77</v>
      </c>
      <c r="M76" s="206">
        <v>0.09</v>
      </c>
      <c r="N76" s="206">
        <v>0.1</v>
      </c>
      <c r="O76" s="206">
        <v>0.11</v>
      </c>
      <c r="P76" s="206">
        <v>0.14000000000000001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3.66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0.31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2.1800000000000002</v>
      </c>
      <c r="J77" s="206">
        <v>0.16</v>
      </c>
      <c r="K77" s="206">
        <v>0.1</v>
      </c>
      <c r="L77" s="206">
        <v>0.77</v>
      </c>
      <c r="M77" s="206">
        <v>0.09</v>
      </c>
      <c r="N77" s="206">
        <v>0.1</v>
      </c>
      <c r="O77" s="206">
        <v>0.11</v>
      </c>
      <c r="P77" s="206">
        <v>0.14000000000000001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3.66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0.31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2.1800000000000002</v>
      </c>
      <c r="J78" s="206">
        <v>0.16</v>
      </c>
      <c r="K78" s="206">
        <v>0.1</v>
      </c>
      <c r="L78" s="206">
        <v>0.77</v>
      </c>
      <c r="M78" s="206">
        <v>0.09</v>
      </c>
      <c r="N78" s="206">
        <v>0.1</v>
      </c>
      <c r="O78" s="206">
        <v>0.11</v>
      </c>
      <c r="P78" s="206">
        <v>0.14000000000000001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3.66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0.31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2.1800000000000002</v>
      </c>
      <c r="J79" s="206">
        <v>0.16</v>
      </c>
      <c r="K79" s="206">
        <v>0</v>
      </c>
      <c r="L79" s="206">
        <v>0.77</v>
      </c>
      <c r="M79" s="206">
        <v>0.09</v>
      </c>
      <c r="N79" s="206">
        <v>0.1</v>
      </c>
      <c r="O79" s="206">
        <v>0.11</v>
      </c>
      <c r="P79" s="206">
        <v>0.14000000000000001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3.66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0.31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2.1800000000000002</v>
      </c>
      <c r="J80" s="206">
        <v>0.16</v>
      </c>
      <c r="K80" s="206">
        <v>0</v>
      </c>
      <c r="L80" s="206">
        <v>0.77</v>
      </c>
      <c r="M80" s="206">
        <v>0.09</v>
      </c>
      <c r="N80" s="206">
        <v>0.1</v>
      </c>
      <c r="O80" s="206">
        <v>0.11</v>
      </c>
      <c r="P80" s="206">
        <v>0.14000000000000001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3.66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0.31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2.1800000000000002</v>
      </c>
      <c r="J81" s="206">
        <v>0.16</v>
      </c>
      <c r="K81" s="206">
        <v>0.1</v>
      </c>
      <c r="L81" s="206">
        <v>0.77</v>
      </c>
      <c r="M81" s="206">
        <v>0.09</v>
      </c>
      <c r="N81" s="206">
        <v>0.1</v>
      </c>
      <c r="O81" s="206">
        <v>0.11</v>
      </c>
      <c r="P81" s="206">
        <v>0.14000000000000001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3.66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0.31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2.1800000000000002</v>
      </c>
      <c r="J82" s="206">
        <v>0.16</v>
      </c>
      <c r="K82" s="206">
        <v>0.1</v>
      </c>
      <c r="L82" s="206">
        <v>0.77</v>
      </c>
      <c r="M82" s="206">
        <v>0.09</v>
      </c>
      <c r="N82" s="206">
        <v>0.1</v>
      </c>
      <c r="O82" s="206">
        <v>0.11</v>
      </c>
      <c r="P82" s="206">
        <v>0.14000000000000001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3.66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0.31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2.1800000000000002</v>
      </c>
      <c r="J83" s="206">
        <v>0.16</v>
      </c>
      <c r="K83" s="206">
        <v>0.1</v>
      </c>
      <c r="L83" s="206">
        <v>0.77</v>
      </c>
      <c r="M83" s="206">
        <v>0.09</v>
      </c>
      <c r="N83" s="206">
        <v>0.1</v>
      </c>
      <c r="O83" s="206">
        <v>0.11</v>
      </c>
      <c r="P83" s="206">
        <v>0.14000000000000001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0.31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2.1800000000000002</v>
      </c>
      <c r="J84" s="206">
        <v>0.16</v>
      </c>
      <c r="K84" s="206">
        <v>0.1</v>
      </c>
      <c r="L84" s="206">
        <v>0.77</v>
      </c>
      <c r="M84" s="206">
        <v>0.09</v>
      </c>
      <c r="N84" s="206">
        <v>0.1</v>
      </c>
      <c r="O84" s="206">
        <v>0.11</v>
      </c>
      <c r="P84" s="206">
        <v>0.14000000000000001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3.66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0.31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2.1800000000000002</v>
      </c>
      <c r="J85" s="206">
        <v>0.16</v>
      </c>
      <c r="K85" s="206">
        <v>0.1</v>
      </c>
      <c r="L85" s="206">
        <v>0.77</v>
      </c>
      <c r="M85" s="206">
        <v>0.09</v>
      </c>
      <c r="N85" s="206">
        <v>0.1</v>
      </c>
      <c r="O85" s="206">
        <v>0.11</v>
      </c>
      <c r="P85" s="206">
        <v>0.14000000000000001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0.31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2.1800000000000002</v>
      </c>
      <c r="J86" s="206">
        <v>0.16</v>
      </c>
      <c r="K86" s="206">
        <v>0.1</v>
      </c>
      <c r="L86" s="206">
        <v>0.77</v>
      </c>
      <c r="M86" s="206">
        <v>0.09</v>
      </c>
      <c r="N86" s="206">
        <v>0.1</v>
      </c>
      <c r="O86" s="206">
        <v>0.11</v>
      </c>
      <c r="P86" s="206">
        <v>0.14000000000000001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0.31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2.1800000000000002</v>
      </c>
      <c r="J87" s="206">
        <v>0.16</v>
      </c>
      <c r="K87" s="206">
        <v>0.1</v>
      </c>
      <c r="L87" s="206">
        <v>0.77</v>
      </c>
      <c r="M87" s="206">
        <v>0.09</v>
      </c>
      <c r="N87" s="206">
        <v>0.1</v>
      </c>
      <c r="O87" s="206">
        <v>0.11</v>
      </c>
      <c r="P87" s="206">
        <v>0.14000000000000001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0.31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2.1800000000000002</v>
      </c>
      <c r="J88" s="206">
        <v>0.16</v>
      </c>
      <c r="K88" s="206">
        <v>0.1</v>
      </c>
      <c r="L88" s="206">
        <v>0.77</v>
      </c>
      <c r="M88" s="206">
        <v>0.09</v>
      </c>
      <c r="N88" s="206">
        <v>0.1</v>
      </c>
      <c r="O88" s="206">
        <v>0.11</v>
      </c>
      <c r="P88" s="206">
        <v>0.14000000000000001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0.31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2.1800000000000002</v>
      </c>
      <c r="J89" s="206">
        <v>0.16</v>
      </c>
      <c r="K89" s="206">
        <v>0.1</v>
      </c>
      <c r="L89" s="206">
        <v>0.77</v>
      </c>
      <c r="M89" s="206">
        <v>0.09</v>
      </c>
      <c r="N89" s="206">
        <v>0.1</v>
      </c>
      <c r="O89" s="206">
        <v>0.11</v>
      </c>
      <c r="P89" s="206">
        <v>0.14000000000000001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0.31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2.1800000000000002</v>
      </c>
      <c r="J90" s="206">
        <v>0.16</v>
      </c>
      <c r="K90" s="206">
        <v>0.1</v>
      </c>
      <c r="L90" s="206">
        <v>0.77</v>
      </c>
      <c r="M90" s="206">
        <v>0.09</v>
      </c>
      <c r="N90" s="206">
        <v>0.1</v>
      </c>
      <c r="O90" s="206">
        <v>0.11</v>
      </c>
      <c r="P90" s="206">
        <v>0.14000000000000001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0.31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2.1800000000000002</v>
      </c>
      <c r="J91" s="206">
        <v>0.16</v>
      </c>
      <c r="K91" s="206">
        <v>0.13</v>
      </c>
      <c r="L91" s="206">
        <v>0.77</v>
      </c>
      <c r="M91" s="206">
        <v>0.09</v>
      </c>
      <c r="N91" s="206">
        <v>0.1</v>
      </c>
      <c r="O91" s="206">
        <v>0.11</v>
      </c>
      <c r="P91" s="206">
        <v>0.14000000000000001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0.31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2.1800000000000002</v>
      </c>
      <c r="J92" s="206">
        <v>0.16</v>
      </c>
      <c r="K92" s="206">
        <v>0.1</v>
      </c>
      <c r="L92" s="206">
        <v>0.77</v>
      </c>
      <c r="M92" s="206">
        <v>0.09</v>
      </c>
      <c r="N92" s="206">
        <v>0.1</v>
      </c>
      <c r="O92" s="206">
        <v>0.11</v>
      </c>
      <c r="P92" s="206">
        <v>0.14000000000000001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-0.37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0.31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2.1800000000000002</v>
      </c>
      <c r="J93" s="206">
        <v>0.16</v>
      </c>
      <c r="K93" s="206">
        <v>0.1</v>
      </c>
      <c r="L93" s="206">
        <v>0.77</v>
      </c>
      <c r="M93" s="206">
        <v>0.09</v>
      </c>
      <c r="N93" s="206">
        <v>0.1</v>
      </c>
      <c r="O93" s="206">
        <v>0.11</v>
      </c>
      <c r="P93" s="206">
        <v>0.14000000000000001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-0.37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0.31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2.1800000000000002</v>
      </c>
      <c r="J94" s="206">
        <v>0.16</v>
      </c>
      <c r="K94" s="206">
        <v>0.1</v>
      </c>
      <c r="L94" s="206">
        <v>0.77</v>
      </c>
      <c r="M94" s="206">
        <v>0.09</v>
      </c>
      <c r="N94" s="206">
        <v>0.1</v>
      </c>
      <c r="O94" s="206">
        <v>0.11</v>
      </c>
      <c r="P94" s="206">
        <v>0.14000000000000001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-0.37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0.31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2.1800000000000002</v>
      </c>
      <c r="J95" s="206">
        <v>0.16</v>
      </c>
      <c r="K95" s="206">
        <v>0.1</v>
      </c>
      <c r="L95" s="206">
        <v>0.77</v>
      </c>
      <c r="M95" s="206">
        <v>0.09</v>
      </c>
      <c r="N95" s="206">
        <v>0.1</v>
      </c>
      <c r="O95" s="206">
        <v>0.11</v>
      </c>
      <c r="P95" s="206">
        <v>0.14000000000000001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-0.37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0.31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2.1800000000000002</v>
      </c>
      <c r="J96" s="206">
        <v>0.16</v>
      </c>
      <c r="K96" s="206">
        <v>0.1</v>
      </c>
      <c r="L96" s="206">
        <v>0.76</v>
      </c>
      <c r="M96" s="206">
        <v>0.09</v>
      </c>
      <c r="N96" s="206">
        <v>0.1</v>
      </c>
      <c r="O96" s="206">
        <v>0.11</v>
      </c>
      <c r="P96" s="206">
        <v>0.14000000000000001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-0.37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0.31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2.1800000000000002</v>
      </c>
      <c r="J97" s="206">
        <v>0.16</v>
      </c>
      <c r="K97" s="206">
        <v>0.1</v>
      </c>
      <c r="L97" s="206">
        <v>0.86</v>
      </c>
      <c r="M97" s="206">
        <v>0.09</v>
      </c>
      <c r="N97" s="206">
        <v>0.1</v>
      </c>
      <c r="O97" s="206">
        <v>0.11</v>
      </c>
      <c r="P97" s="206">
        <v>0.14000000000000001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-0.37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0.31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2.1800000000000002</v>
      </c>
      <c r="J98" s="206">
        <v>0.16</v>
      </c>
      <c r="K98" s="206">
        <v>0.1</v>
      </c>
      <c r="L98" s="206">
        <v>0.77</v>
      </c>
      <c r="M98" s="206">
        <v>0.09</v>
      </c>
      <c r="N98" s="206">
        <v>0.1</v>
      </c>
      <c r="O98" s="206">
        <v>0.11</v>
      </c>
      <c r="P98" s="206">
        <v>0.14000000000000001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-0.37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7.4399999999999883E-3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5.1620000000000082E-2</v>
      </c>
      <c r="J99">
        <f t="shared" si="0"/>
        <v>3.8400000000000027E-3</v>
      </c>
      <c r="K99">
        <f t="shared" si="0"/>
        <v>1.7374999999999925E-2</v>
      </c>
      <c r="L99">
        <f t="shared" si="0"/>
        <v>8.8349999999999991E-3</v>
      </c>
      <c r="M99">
        <f t="shared" si="0"/>
        <v>2.1849999999999977E-3</v>
      </c>
      <c r="N99">
        <f t="shared" si="0"/>
        <v>2.3999999999999955E-3</v>
      </c>
      <c r="O99">
        <f t="shared" si="0"/>
        <v>2.6399999999999991E-3</v>
      </c>
      <c r="P99">
        <f t="shared" si="0"/>
        <v>3.4200000000000038E-3</v>
      </c>
      <c r="Q99">
        <f t="shared" si="0"/>
        <v>9.1200000000000014E-3</v>
      </c>
      <c r="R99">
        <f t="shared" si="0"/>
        <v>1.0250000000000005E-3</v>
      </c>
      <c r="S99">
        <f t="shared" si="0"/>
        <v>2.2499999999999998E-5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1.2500000000000001E-5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8.2917500000000033E-2</v>
      </c>
      <c r="AL99">
        <f t="shared" si="0"/>
        <v>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3.27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22.84</v>
      </c>
      <c r="J3" s="206">
        <v>1.71</v>
      </c>
      <c r="K3" s="206">
        <v>0.82</v>
      </c>
      <c r="L3" s="206">
        <v>15.22</v>
      </c>
      <c r="M3" s="206">
        <v>1.0900000000000001</v>
      </c>
      <c r="N3" s="206">
        <v>1.41</v>
      </c>
      <c r="O3" s="206">
        <v>0</v>
      </c>
      <c r="P3" s="206">
        <v>1.23</v>
      </c>
      <c r="Q3" s="206">
        <v>6.62</v>
      </c>
      <c r="R3" s="206">
        <v>0.5</v>
      </c>
      <c r="S3" s="206">
        <v>0.32</v>
      </c>
      <c r="T3" s="206">
        <v>0</v>
      </c>
      <c r="U3" s="206">
        <v>0.84</v>
      </c>
      <c r="V3" s="206">
        <v>1.27</v>
      </c>
      <c r="W3" s="206">
        <v>0.48</v>
      </c>
      <c r="X3" s="206">
        <v>1.79</v>
      </c>
      <c r="Y3" s="206">
        <v>0</v>
      </c>
      <c r="Z3" s="206">
        <v>1.53</v>
      </c>
      <c r="AA3" s="206">
        <v>1.0900000000000001</v>
      </c>
      <c r="AB3" s="206">
        <v>0</v>
      </c>
      <c r="AC3" s="206">
        <v>0.89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11.28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3.27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22.84</v>
      </c>
      <c r="J4" s="206">
        <v>1.71</v>
      </c>
      <c r="K4" s="206">
        <v>9.35</v>
      </c>
      <c r="L4" s="206">
        <v>48.65</v>
      </c>
      <c r="M4" s="206">
        <v>1.0900000000000001</v>
      </c>
      <c r="N4" s="206">
        <v>1.41</v>
      </c>
      <c r="O4" s="206">
        <v>0</v>
      </c>
      <c r="P4" s="206">
        <v>1.23</v>
      </c>
      <c r="Q4" s="206">
        <v>6.62</v>
      </c>
      <c r="R4" s="206">
        <v>12.8</v>
      </c>
      <c r="S4" s="206">
        <v>7.99</v>
      </c>
      <c r="T4" s="206">
        <v>0</v>
      </c>
      <c r="U4" s="206">
        <v>0.84</v>
      </c>
      <c r="V4" s="206">
        <v>4.4400000000000004</v>
      </c>
      <c r="W4" s="206">
        <v>10.47</v>
      </c>
      <c r="X4" s="206">
        <v>33.729999999999997</v>
      </c>
      <c r="Y4" s="206">
        <v>0</v>
      </c>
      <c r="Z4" s="206">
        <v>30.2</v>
      </c>
      <c r="AA4" s="206">
        <v>19.02</v>
      </c>
      <c r="AB4" s="206">
        <v>0</v>
      </c>
      <c r="AC4" s="206">
        <v>0.89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11.28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3.27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22.84</v>
      </c>
      <c r="J5" s="206">
        <v>1.71</v>
      </c>
      <c r="K5" s="206">
        <v>4.53</v>
      </c>
      <c r="L5" s="206">
        <v>116.34</v>
      </c>
      <c r="M5" s="206">
        <v>1.0900000000000001</v>
      </c>
      <c r="N5" s="206">
        <v>1.41</v>
      </c>
      <c r="O5" s="206">
        <v>0</v>
      </c>
      <c r="P5" s="206">
        <v>1.23</v>
      </c>
      <c r="Q5" s="206">
        <v>6.62</v>
      </c>
      <c r="R5" s="206">
        <v>12.8</v>
      </c>
      <c r="S5" s="206">
        <v>7.99</v>
      </c>
      <c r="T5" s="206">
        <v>0</v>
      </c>
      <c r="U5" s="206">
        <v>0.84</v>
      </c>
      <c r="V5" s="206">
        <v>4.4400000000000004</v>
      </c>
      <c r="W5" s="206">
        <v>10.47</v>
      </c>
      <c r="X5" s="206">
        <v>33.729999999999997</v>
      </c>
      <c r="Y5" s="206">
        <v>0</v>
      </c>
      <c r="Z5" s="206">
        <v>30.2</v>
      </c>
      <c r="AA5" s="206">
        <v>19.02</v>
      </c>
      <c r="AB5" s="206">
        <v>0</v>
      </c>
      <c r="AC5" s="206">
        <v>0.89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11.28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3.27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22.84</v>
      </c>
      <c r="J6" s="206">
        <v>1.71</v>
      </c>
      <c r="K6" s="206">
        <v>9.35</v>
      </c>
      <c r="L6" s="206">
        <v>176.1</v>
      </c>
      <c r="M6" s="206">
        <v>1.0900000000000001</v>
      </c>
      <c r="N6" s="206">
        <v>1.41</v>
      </c>
      <c r="O6" s="206">
        <v>0</v>
      </c>
      <c r="P6" s="206">
        <v>1.23</v>
      </c>
      <c r="Q6" s="206">
        <v>6.62</v>
      </c>
      <c r="R6" s="206">
        <v>0.5</v>
      </c>
      <c r="S6" s="206">
        <v>7.99</v>
      </c>
      <c r="T6" s="206">
        <v>0</v>
      </c>
      <c r="U6" s="206">
        <v>0.84</v>
      </c>
      <c r="V6" s="206">
        <v>0.22</v>
      </c>
      <c r="W6" s="206">
        <v>0.48</v>
      </c>
      <c r="X6" s="206">
        <v>1.79</v>
      </c>
      <c r="Y6" s="206">
        <v>0</v>
      </c>
      <c r="Z6" s="206">
        <v>30.2</v>
      </c>
      <c r="AA6" s="206">
        <v>19.02</v>
      </c>
      <c r="AB6" s="206">
        <v>0</v>
      </c>
      <c r="AC6" s="206">
        <v>0.89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11.28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3.27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22.84</v>
      </c>
      <c r="J7" s="206">
        <v>1.71</v>
      </c>
      <c r="K7" s="206">
        <v>9.35</v>
      </c>
      <c r="L7" s="206">
        <v>181.14</v>
      </c>
      <c r="M7" s="206">
        <v>1.0900000000000001</v>
      </c>
      <c r="N7" s="206">
        <v>1.41</v>
      </c>
      <c r="O7" s="206">
        <v>0</v>
      </c>
      <c r="P7" s="206">
        <v>1.23</v>
      </c>
      <c r="Q7" s="206">
        <v>6.62</v>
      </c>
      <c r="R7" s="206">
        <v>0.5</v>
      </c>
      <c r="S7" s="206">
        <v>7.99</v>
      </c>
      <c r="T7" s="206">
        <v>0</v>
      </c>
      <c r="U7" s="206">
        <v>0.84</v>
      </c>
      <c r="V7" s="206">
        <v>0.22</v>
      </c>
      <c r="W7" s="206">
        <v>0.49</v>
      </c>
      <c r="X7" s="206">
        <v>1.78</v>
      </c>
      <c r="Y7" s="206">
        <v>0</v>
      </c>
      <c r="Z7" s="206">
        <v>30.2</v>
      </c>
      <c r="AA7" s="206">
        <v>19.02</v>
      </c>
      <c r="AB7" s="206">
        <v>0</v>
      </c>
      <c r="AC7" s="206">
        <v>0.89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3.27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22.84</v>
      </c>
      <c r="J8" s="206">
        <v>1.71</v>
      </c>
      <c r="K8" s="206">
        <v>9.35</v>
      </c>
      <c r="L8" s="206">
        <v>181.14</v>
      </c>
      <c r="M8" s="206">
        <v>1.0900000000000001</v>
      </c>
      <c r="N8" s="206">
        <v>1.41</v>
      </c>
      <c r="O8" s="206">
        <v>0</v>
      </c>
      <c r="P8" s="206">
        <v>1.23</v>
      </c>
      <c r="Q8" s="206">
        <v>6.62</v>
      </c>
      <c r="R8" s="206">
        <v>0.51</v>
      </c>
      <c r="S8" s="206">
        <v>7.99</v>
      </c>
      <c r="T8" s="206">
        <v>0</v>
      </c>
      <c r="U8" s="206">
        <v>0.84</v>
      </c>
      <c r="V8" s="206">
        <v>0.22</v>
      </c>
      <c r="W8" s="206">
        <v>0.49</v>
      </c>
      <c r="X8" s="206">
        <v>1.78</v>
      </c>
      <c r="Y8" s="206">
        <v>0</v>
      </c>
      <c r="Z8" s="206">
        <v>30.2</v>
      </c>
      <c r="AA8" s="206">
        <v>19.02</v>
      </c>
      <c r="AB8" s="206">
        <v>0</v>
      </c>
      <c r="AC8" s="206">
        <v>0.89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3.27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22.84</v>
      </c>
      <c r="J9" s="206">
        <v>1.71</v>
      </c>
      <c r="K9" s="206">
        <v>9.35</v>
      </c>
      <c r="L9" s="206">
        <v>181.14</v>
      </c>
      <c r="M9" s="206">
        <v>1.0900000000000001</v>
      </c>
      <c r="N9" s="206">
        <v>1.41</v>
      </c>
      <c r="O9" s="206">
        <v>0</v>
      </c>
      <c r="P9" s="206">
        <v>1.23</v>
      </c>
      <c r="Q9" s="206">
        <v>6.62</v>
      </c>
      <c r="R9" s="206">
        <v>0.51</v>
      </c>
      <c r="S9" s="206">
        <v>7.99</v>
      </c>
      <c r="T9" s="206">
        <v>0</v>
      </c>
      <c r="U9" s="206">
        <v>0.84</v>
      </c>
      <c r="V9" s="206">
        <v>0.22</v>
      </c>
      <c r="W9" s="206">
        <v>0.49</v>
      </c>
      <c r="X9" s="206">
        <v>1.78</v>
      </c>
      <c r="Y9" s="206">
        <v>0</v>
      </c>
      <c r="Z9" s="206">
        <v>30.2</v>
      </c>
      <c r="AA9" s="206">
        <v>19.02</v>
      </c>
      <c r="AB9" s="206">
        <v>0</v>
      </c>
      <c r="AC9" s="206">
        <v>0.89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3.27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22.84</v>
      </c>
      <c r="J10" s="206">
        <v>1.71</v>
      </c>
      <c r="K10" s="206">
        <v>9.35</v>
      </c>
      <c r="L10" s="206">
        <v>181.14</v>
      </c>
      <c r="M10" s="206">
        <v>1.0900000000000001</v>
      </c>
      <c r="N10" s="206">
        <v>1.41</v>
      </c>
      <c r="O10" s="206">
        <v>0</v>
      </c>
      <c r="P10" s="206">
        <v>1.23</v>
      </c>
      <c r="Q10" s="206">
        <v>6.62</v>
      </c>
      <c r="R10" s="206">
        <v>0.51</v>
      </c>
      <c r="S10" s="206">
        <v>7.99</v>
      </c>
      <c r="T10" s="206">
        <v>0</v>
      </c>
      <c r="U10" s="206">
        <v>0.84</v>
      </c>
      <c r="V10" s="206">
        <v>0.22</v>
      </c>
      <c r="W10" s="206">
        <v>0.49</v>
      </c>
      <c r="X10" s="206">
        <v>1.78</v>
      </c>
      <c r="Y10" s="206">
        <v>0</v>
      </c>
      <c r="Z10" s="206">
        <v>30.2</v>
      </c>
      <c r="AA10" s="206">
        <v>19.02</v>
      </c>
      <c r="AB10" s="206">
        <v>0</v>
      </c>
      <c r="AC10" s="206">
        <v>0.89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3.27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22.84</v>
      </c>
      <c r="J11" s="206">
        <v>1.71</v>
      </c>
      <c r="K11" s="206">
        <v>9.35</v>
      </c>
      <c r="L11" s="206">
        <v>181.14</v>
      </c>
      <c r="M11" s="206">
        <v>1.0900000000000001</v>
      </c>
      <c r="N11" s="206">
        <v>1.41</v>
      </c>
      <c r="O11" s="206">
        <v>0</v>
      </c>
      <c r="P11" s="206">
        <v>1.23</v>
      </c>
      <c r="Q11" s="206">
        <v>6.62</v>
      </c>
      <c r="R11" s="206">
        <v>12.8</v>
      </c>
      <c r="S11" s="206">
        <v>7.99</v>
      </c>
      <c r="T11" s="206">
        <v>0</v>
      </c>
      <c r="U11" s="206">
        <v>0.84</v>
      </c>
      <c r="V11" s="206">
        <v>5.57</v>
      </c>
      <c r="W11" s="206">
        <v>10.39</v>
      </c>
      <c r="X11" s="206">
        <v>33.729999999999997</v>
      </c>
      <c r="Y11" s="206">
        <v>0</v>
      </c>
      <c r="Z11" s="206">
        <v>30.2</v>
      </c>
      <c r="AA11" s="206">
        <v>19.02</v>
      </c>
      <c r="AB11" s="206">
        <v>0</v>
      </c>
      <c r="AC11" s="206">
        <v>0.89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3.27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22.84</v>
      </c>
      <c r="J12" s="206">
        <v>1.71</v>
      </c>
      <c r="K12" s="206">
        <v>9.35</v>
      </c>
      <c r="L12" s="206">
        <v>181.14</v>
      </c>
      <c r="M12" s="206">
        <v>1.0900000000000001</v>
      </c>
      <c r="N12" s="206">
        <v>1.41</v>
      </c>
      <c r="O12" s="206">
        <v>0</v>
      </c>
      <c r="P12" s="206">
        <v>1.23</v>
      </c>
      <c r="Q12" s="206">
        <v>6.62</v>
      </c>
      <c r="R12" s="206">
        <v>12.8</v>
      </c>
      <c r="S12" s="206">
        <v>7.99</v>
      </c>
      <c r="T12" s="206">
        <v>0</v>
      </c>
      <c r="U12" s="206">
        <v>0.84</v>
      </c>
      <c r="V12" s="206">
        <v>5.57</v>
      </c>
      <c r="W12" s="206">
        <v>10.39</v>
      </c>
      <c r="X12" s="206">
        <v>33.729999999999997</v>
      </c>
      <c r="Y12" s="206">
        <v>0</v>
      </c>
      <c r="Z12" s="206">
        <v>30.2</v>
      </c>
      <c r="AA12" s="206">
        <v>19.02</v>
      </c>
      <c r="AB12" s="206">
        <v>0</v>
      </c>
      <c r="AC12" s="206">
        <v>0.89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3.27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22.84</v>
      </c>
      <c r="J13" s="206">
        <v>1.71</v>
      </c>
      <c r="K13" s="206">
        <v>9.35</v>
      </c>
      <c r="L13" s="206">
        <v>182.25</v>
      </c>
      <c r="M13" s="206">
        <v>1.0900000000000001</v>
      </c>
      <c r="N13" s="206">
        <v>1.41</v>
      </c>
      <c r="O13" s="206">
        <v>0</v>
      </c>
      <c r="P13" s="206">
        <v>1.23</v>
      </c>
      <c r="Q13" s="206">
        <v>6.62</v>
      </c>
      <c r="R13" s="206">
        <v>12.8</v>
      </c>
      <c r="S13" s="206">
        <v>7.99</v>
      </c>
      <c r="T13" s="206">
        <v>0</v>
      </c>
      <c r="U13" s="206">
        <v>0.84</v>
      </c>
      <c r="V13" s="206">
        <v>5.57</v>
      </c>
      <c r="W13" s="206">
        <v>10.39</v>
      </c>
      <c r="X13" s="206">
        <v>33.729999999999997</v>
      </c>
      <c r="Y13" s="206">
        <v>0</v>
      </c>
      <c r="Z13" s="206">
        <v>30.2</v>
      </c>
      <c r="AA13" s="206">
        <v>19.02</v>
      </c>
      <c r="AB13" s="206">
        <v>0</v>
      </c>
      <c r="AC13" s="206">
        <v>0.89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3.27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22.84</v>
      </c>
      <c r="J14" s="206">
        <v>1.71</v>
      </c>
      <c r="K14" s="206">
        <v>9.35</v>
      </c>
      <c r="L14" s="206">
        <v>182.25</v>
      </c>
      <c r="M14" s="206">
        <v>1.0900000000000001</v>
      </c>
      <c r="N14" s="206">
        <v>1.41</v>
      </c>
      <c r="O14" s="206">
        <v>0</v>
      </c>
      <c r="P14" s="206">
        <v>1.23</v>
      </c>
      <c r="Q14" s="206">
        <v>6.62</v>
      </c>
      <c r="R14" s="206">
        <v>12.8</v>
      </c>
      <c r="S14" s="206">
        <v>7.99</v>
      </c>
      <c r="T14" s="206">
        <v>0</v>
      </c>
      <c r="U14" s="206">
        <v>0.84</v>
      </c>
      <c r="V14" s="206">
        <v>5.57</v>
      </c>
      <c r="W14" s="206">
        <v>10.39</v>
      </c>
      <c r="X14" s="206">
        <v>33.729999999999997</v>
      </c>
      <c r="Y14" s="206">
        <v>0</v>
      </c>
      <c r="Z14" s="206">
        <v>30.2</v>
      </c>
      <c r="AA14" s="206">
        <v>19.02</v>
      </c>
      <c r="AB14" s="206">
        <v>0</v>
      </c>
      <c r="AC14" s="206">
        <v>0.89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3.27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22.84</v>
      </c>
      <c r="J15" s="206">
        <v>1.71</v>
      </c>
      <c r="K15" s="206">
        <v>4.59</v>
      </c>
      <c r="L15" s="206">
        <v>182.25</v>
      </c>
      <c r="M15" s="206">
        <v>1.0900000000000001</v>
      </c>
      <c r="N15" s="206">
        <v>1.41</v>
      </c>
      <c r="O15" s="206">
        <v>0</v>
      </c>
      <c r="P15" s="206">
        <v>1.23</v>
      </c>
      <c r="Q15" s="206">
        <v>6.62</v>
      </c>
      <c r="R15" s="206">
        <v>12.8</v>
      </c>
      <c r="S15" s="206">
        <v>7.99</v>
      </c>
      <c r="T15" s="206">
        <v>0</v>
      </c>
      <c r="U15" s="206">
        <v>0.84</v>
      </c>
      <c r="V15" s="206">
        <v>5.57</v>
      </c>
      <c r="W15" s="206">
        <v>10.39</v>
      </c>
      <c r="X15" s="206">
        <v>33.729999999999997</v>
      </c>
      <c r="Y15" s="206">
        <v>0</v>
      </c>
      <c r="Z15" s="206">
        <v>30.2</v>
      </c>
      <c r="AA15" s="206">
        <v>19.02</v>
      </c>
      <c r="AB15" s="206">
        <v>0</v>
      </c>
      <c r="AC15" s="206">
        <v>1.19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3.27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22.84</v>
      </c>
      <c r="J16" s="206">
        <v>1.71</v>
      </c>
      <c r="K16" s="206">
        <v>4.59</v>
      </c>
      <c r="L16" s="206">
        <v>182.25</v>
      </c>
      <c r="M16" s="206">
        <v>1.0900000000000001</v>
      </c>
      <c r="N16" s="206">
        <v>1.41</v>
      </c>
      <c r="O16" s="206">
        <v>0</v>
      </c>
      <c r="P16" s="206">
        <v>1.23</v>
      </c>
      <c r="Q16" s="206">
        <v>6.62</v>
      </c>
      <c r="R16" s="206">
        <v>3.12</v>
      </c>
      <c r="S16" s="206">
        <v>7.99</v>
      </c>
      <c r="T16" s="206">
        <v>0</v>
      </c>
      <c r="U16" s="206">
        <v>0.84</v>
      </c>
      <c r="V16" s="206">
        <v>0.22</v>
      </c>
      <c r="W16" s="206">
        <v>0.49</v>
      </c>
      <c r="X16" s="206">
        <v>8.52</v>
      </c>
      <c r="Y16" s="206">
        <v>0</v>
      </c>
      <c r="Z16" s="206">
        <v>1.53</v>
      </c>
      <c r="AA16" s="206">
        <v>19.02</v>
      </c>
      <c r="AB16" s="206">
        <v>0</v>
      </c>
      <c r="AC16" s="206">
        <v>1.19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3.27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22.84</v>
      </c>
      <c r="J17" s="206">
        <v>1.71</v>
      </c>
      <c r="K17" s="206">
        <v>4.59</v>
      </c>
      <c r="L17" s="206">
        <v>182.25</v>
      </c>
      <c r="M17" s="206">
        <v>1.0900000000000001</v>
      </c>
      <c r="N17" s="206">
        <v>1.41</v>
      </c>
      <c r="O17" s="206">
        <v>0</v>
      </c>
      <c r="P17" s="206">
        <v>1.23</v>
      </c>
      <c r="Q17" s="206">
        <v>6.62</v>
      </c>
      <c r="R17" s="206">
        <v>1.28</v>
      </c>
      <c r="S17" s="206">
        <v>7.99</v>
      </c>
      <c r="T17" s="206">
        <v>0</v>
      </c>
      <c r="U17" s="206">
        <v>0.84</v>
      </c>
      <c r="V17" s="206">
        <v>0.22</v>
      </c>
      <c r="W17" s="206">
        <v>0.66</v>
      </c>
      <c r="X17" s="206">
        <v>6.05</v>
      </c>
      <c r="Y17" s="206">
        <v>0</v>
      </c>
      <c r="Z17" s="206">
        <v>30.2</v>
      </c>
      <c r="AA17" s="206">
        <v>19.02</v>
      </c>
      <c r="AB17" s="206">
        <v>0</v>
      </c>
      <c r="AC17" s="206">
        <v>1.19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3.27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22.84</v>
      </c>
      <c r="J18" s="206">
        <v>1.71</v>
      </c>
      <c r="K18" s="206">
        <v>4.59</v>
      </c>
      <c r="L18" s="206">
        <v>182.25</v>
      </c>
      <c r="M18" s="206">
        <v>1.0900000000000001</v>
      </c>
      <c r="N18" s="206">
        <v>1.41</v>
      </c>
      <c r="O18" s="206">
        <v>0</v>
      </c>
      <c r="P18" s="206">
        <v>1.23</v>
      </c>
      <c r="Q18" s="206">
        <v>6.62</v>
      </c>
      <c r="R18" s="206">
        <v>0.5</v>
      </c>
      <c r="S18" s="206">
        <v>7.99</v>
      </c>
      <c r="T18" s="206">
        <v>0</v>
      </c>
      <c r="U18" s="206">
        <v>0.84</v>
      </c>
      <c r="V18" s="206">
        <v>0.22</v>
      </c>
      <c r="W18" s="206">
        <v>0.48</v>
      </c>
      <c r="X18" s="206">
        <v>1.82</v>
      </c>
      <c r="Y18" s="206">
        <v>0</v>
      </c>
      <c r="Z18" s="206">
        <v>30.2</v>
      </c>
      <c r="AA18" s="206">
        <v>19.02</v>
      </c>
      <c r="AB18" s="206">
        <v>0</v>
      </c>
      <c r="AC18" s="206">
        <v>1.19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3.27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22.84</v>
      </c>
      <c r="J19" s="206">
        <v>1.71</v>
      </c>
      <c r="K19" s="206">
        <v>9.35</v>
      </c>
      <c r="L19" s="206">
        <v>182.25</v>
      </c>
      <c r="M19" s="206">
        <v>1.0900000000000001</v>
      </c>
      <c r="N19" s="206">
        <v>1.41</v>
      </c>
      <c r="O19" s="206">
        <v>0</v>
      </c>
      <c r="P19" s="206">
        <v>1.23</v>
      </c>
      <c r="Q19" s="206">
        <v>6.62</v>
      </c>
      <c r="R19" s="206">
        <v>0.5</v>
      </c>
      <c r="S19" s="206">
        <v>7.99</v>
      </c>
      <c r="T19" s="206">
        <v>0</v>
      </c>
      <c r="U19" s="206">
        <v>0.84</v>
      </c>
      <c r="V19" s="206">
        <v>0.22</v>
      </c>
      <c r="W19" s="206">
        <v>0.48</v>
      </c>
      <c r="X19" s="206">
        <v>1.79</v>
      </c>
      <c r="Y19" s="206">
        <v>0</v>
      </c>
      <c r="Z19" s="206">
        <v>30.2</v>
      </c>
      <c r="AA19" s="206">
        <v>19.02</v>
      </c>
      <c r="AB19" s="206">
        <v>0</v>
      </c>
      <c r="AC19" s="206">
        <v>0.89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3.27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22.84</v>
      </c>
      <c r="J20" s="206">
        <v>1.71</v>
      </c>
      <c r="K20" s="206">
        <v>9.35</v>
      </c>
      <c r="L20" s="206">
        <v>182.25</v>
      </c>
      <c r="M20" s="206">
        <v>1.0900000000000001</v>
      </c>
      <c r="N20" s="206">
        <v>1.41</v>
      </c>
      <c r="O20" s="206">
        <v>0</v>
      </c>
      <c r="P20" s="206">
        <v>1.23</v>
      </c>
      <c r="Q20" s="206">
        <v>6.62</v>
      </c>
      <c r="R20" s="206">
        <v>0.5</v>
      </c>
      <c r="S20" s="206">
        <v>7.99</v>
      </c>
      <c r="T20" s="206">
        <v>0</v>
      </c>
      <c r="U20" s="206">
        <v>0.84</v>
      </c>
      <c r="V20" s="206">
        <v>0.22</v>
      </c>
      <c r="W20" s="206">
        <v>0.48</v>
      </c>
      <c r="X20" s="206">
        <v>1.79</v>
      </c>
      <c r="Y20" s="206">
        <v>0</v>
      </c>
      <c r="Z20" s="206">
        <v>30.2</v>
      </c>
      <c r="AA20" s="206">
        <v>19.02</v>
      </c>
      <c r="AB20" s="206">
        <v>0</v>
      </c>
      <c r="AC20" s="206">
        <v>0.89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3.27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22.84</v>
      </c>
      <c r="J21" s="206">
        <v>1.71</v>
      </c>
      <c r="K21" s="206">
        <v>9.35</v>
      </c>
      <c r="L21" s="206">
        <v>147.06</v>
      </c>
      <c r="M21" s="206">
        <v>1.0900000000000001</v>
      </c>
      <c r="N21" s="206">
        <v>1.41</v>
      </c>
      <c r="O21" s="206">
        <v>0</v>
      </c>
      <c r="P21" s="206">
        <v>1.23</v>
      </c>
      <c r="Q21" s="206">
        <v>6.62</v>
      </c>
      <c r="R21" s="206">
        <v>0.5</v>
      </c>
      <c r="S21" s="206">
        <v>7.99</v>
      </c>
      <c r="T21" s="206">
        <v>0</v>
      </c>
      <c r="U21" s="206">
        <v>0.84</v>
      </c>
      <c r="V21" s="206">
        <v>0.22</v>
      </c>
      <c r="W21" s="206">
        <v>0.48</v>
      </c>
      <c r="X21" s="206">
        <v>1.79</v>
      </c>
      <c r="Y21" s="206">
        <v>0</v>
      </c>
      <c r="Z21" s="206">
        <v>30.2</v>
      </c>
      <c r="AA21" s="206">
        <v>19.02</v>
      </c>
      <c r="AB21" s="206">
        <v>0</v>
      </c>
      <c r="AC21" s="206">
        <v>0.89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3.27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22.84</v>
      </c>
      <c r="J22" s="206">
        <v>1.71</v>
      </c>
      <c r="K22" s="206">
        <v>9.35</v>
      </c>
      <c r="L22" s="206">
        <v>98.16</v>
      </c>
      <c r="M22" s="206">
        <v>1.0900000000000001</v>
      </c>
      <c r="N22" s="206">
        <v>1.41</v>
      </c>
      <c r="O22" s="206">
        <v>0</v>
      </c>
      <c r="P22" s="206">
        <v>1.23</v>
      </c>
      <c r="Q22" s="206">
        <v>6.62</v>
      </c>
      <c r="R22" s="206">
        <v>0.5</v>
      </c>
      <c r="S22" s="206">
        <v>7.99</v>
      </c>
      <c r="T22" s="206">
        <v>0</v>
      </c>
      <c r="U22" s="206">
        <v>0.84</v>
      </c>
      <c r="V22" s="206">
        <v>0.22</v>
      </c>
      <c r="W22" s="206">
        <v>0.48</v>
      </c>
      <c r="X22" s="206">
        <v>1.79</v>
      </c>
      <c r="Y22" s="206">
        <v>0</v>
      </c>
      <c r="Z22" s="206">
        <v>30.2</v>
      </c>
      <c r="AA22" s="206">
        <v>19.02</v>
      </c>
      <c r="AB22" s="206">
        <v>0</v>
      </c>
      <c r="AC22" s="206">
        <v>0.89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11.55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3.27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22.84</v>
      </c>
      <c r="J23" s="206">
        <v>1.71</v>
      </c>
      <c r="K23" s="206">
        <v>1.24</v>
      </c>
      <c r="L23" s="206">
        <v>30.92</v>
      </c>
      <c r="M23" s="206">
        <v>1.0900000000000001</v>
      </c>
      <c r="N23" s="206">
        <v>1.41</v>
      </c>
      <c r="O23" s="206">
        <v>0</v>
      </c>
      <c r="P23" s="206">
        <v>1.23</v>
      </c>
      <c r="Q23" s="206">
        <v>6.62</v>
      </c>
      <c r="R23" s="206">
        <v>0.5</v>
      </c>
      <c r="S23" s="206">
        <v>0.72</v>
      </c>
      <c r="T23" s="206">
        <v>0</v>
      </c>
      <c r="U23" s="206">
        <v>0.84</v>
      </c>
      <c r="V23" s="206">
        <v>0.22</v>
      </c>
      <c r="W23" s="206">
        <v>0.48</v>
      </c>
      <c r="X23" s="206">
        <v>1.79</v>
      </c>
      <c r="Y23" s="206">
        <v>0</v>
      </c>
      <c r="Z23" s="206">
        <v>1.53</v>
      </c>
      <c r="AA23" s="206">
        <v>1.0900000000000001</v>
      </c>
      <c r="AB23" s="206">
        <v>0</v>
      </c>
      <c r="AC23" s="206">
        <v>0.89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11.55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3.27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22.84</v>
      </c>
      <c r="J24" s="206">
        <v>1.71</v>
      </c>
      <c r="K24" s="206">
        <v>9.35</v>
      </c>
      <c r="L24" s="206">
        <v>38.36</v>
      </c>
      <c r="M24" s="206">
        <v>1.0900000000000001</v>
      </c>
      <c r="N24" s="206">
        <v>1.41</v>
      </c>
      <c r="O24" s="206">
        <v>0</v>
      </c>
      <c r="P24" s="206">
        <v>1.23</v>
      </c>
      <c r="Q24" s="206">
        <v>6.62</v>
      </c>
      <c r="R24" s="206">
        <v>0.5</v>
      </c>
      <c r="S24" s="206">
        <v>7.99</v>
      </c>
      <c r="T24" s="206">
        <v>0</v>
      </c>
      <c r="U24" s="206">
        <v>0.84</v>
      </c>
      <c r="V24" s="206">
        <v>0.22</v>
      </c>
      <c r="W24" s="206">
        <v>0.48</v>
      </c>
      <c r="X24" s="206">
        <v>1.79</v>
      </c>
      <c r="Y24" s="206">
        <v>0</v>
      </c>
      <c r="Z24" s="206">
        <v>1.53</v>
      </c>
      <c r="AA24" s="206">
        <v>1.0900000000000001</v>
      </c>
      <c r="AB24" s="206">
        <v>0</v>
      </c>
      <c r="AC24" s="206">
        <v>1.19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11.55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3.27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22.84</v>
      </c>
      <c r="J25" s="206">
        <v>1.71</v>
      </c>
      <c r="K25" s="206">
        <v>0.37</v>
      </c>
      <c r="L25" s="206">
        <v>50.13</v>
      </c>
      <c r="M25" s="206">
        <v>1.0900000000000001</v>
      </c>
      <c r="N25" s="206">
        <v>1.41</v>
      </c>
      <c r="O25" s="206">
        <v>0</v>
      </c>
      <c r="P25" s="206">
        <v>1.23</v>
      </c>
      <c r="Q25" s="206">
        <v>6.62</v>
      </c>
      <c r="R25" s="206">
        <v>0.5</v>
      </c>
      <c r="S25" s="206">
        <v>0.32</v>
      </c>
      <c r="T25" s="206">
        <v>0</v>
      </c>
      <c r="U25" s="206">
        <v>0.84</v>
      </c>
      <c r="V25" s="206">
        <v>0.22</v>
      </c>
      <c r="W25" s="206">
        <v>0.48</v>
      </c>
      <c r="X25" s="206">
        <v>1.79</v>
      </c>
      <c r="Y25" s="206">
        <v>0</v>
      </c>
      <c r="Z25" s="206">
        <v>1.53</v>
      </c>
      <c r="AA25" s="206">
        <v>1.0900000000000001</v>
      </c>
      <c r="AB25" s="206">
        <v>0</v>
      </c>
      <c r="AC25" s="206">
        <v>1.19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11.55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3.27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22.84</v>
      </c>
      <c r="J26" s="206">
        <v>1.71</v>
      </c>
      <c r="K26" s="206">
        <v>0.37</v>
      </c>
      <c r="L26" s="206">
        <v>35.72</v>
      </c>
      <c r="M26" s="206">
        <v>1.0900000000000001</v>
      </c>
      <c r="N26" s="206">
        <v>1.41</v>
      </c>
      <c r="O26" s="206">
        <v>0</v>
      </c>
      <c r="P26" s="206">
        <v>1.23</v>
      </c>
      <c r="Q26" s="206">
        <v>6.62</v>
      </c>
      <c r="R26" s="206">
        <v>0.5</v>
      </c>
      <c r="S26" s="206">
        <v>0.32</v>
      </c>
      <c r="T26" s="206">
        <v>0</v>
      </c>
      <c r="U26" s="206">
        <v>0.84</v>
      </c>
      <c r="V26" s="206">
        <v>0.22</v>
      </c>
      <c r="W26" s="206">
        <v>0.48</v>
      </c>
      <c r="X26" s="206">
        <v>1.79</v>
      </c>
      <c r="Y26" s="206">
        <v>0</v>
      </c>
      <c r="Z26" s="206">
        <v>1.53</v>
      </c>
      <c r="AA26" s="206">
        <v>1.0900000000000001</v>
      </c>
      <c r="AB26" s="206">
        <v>0</v>
      </c>
      <c r="AC26" s="206">
        <v>1.19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11.55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3.27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22.84</v>
      </c>
      <c r="J27" s="206">
        <v>1.71</v>
      </c>
      <c r="K27" s="206">
        <v>1.68</v>
      </c>
      <c r="L27" s="206">
        <v>86.34</v>
      </c>
      <c r="M27" s="206">
        <v>1.0900000000000001</v>
      </c>
      <c r="N27" s="206">
        <v>1.41</v>
      </c>
      <c r="O27" s="206">
        <v>0</v>
      </c>
      <c r="P27" s="206">
        <v>1.23</v>
      </c>
      <c r="Q27" s="206">
        <v>6.62</v>
      </c>
      <c r="R27" s="206">
        <v>0.5</v>
      </c>
      <c r="S27" s="206">
        <v>3.91</v>
      </c>
      <c r="T27" s="206">
        <v>0</v>
      </c>
      <c r="U27" s="206">
        <v>0.84</v>
      </c>
      <c r="V27" s="206">
        <v>0.22</v>
      </c>
      <c r="W27" s="206">
        <v>0.48</v>
      </c>
      <c r="X27" s="206">
        <v>1.79</v>
      </c>
      <c r="Y27" s="206">
        <v>0</v>
      </c>
      <c r="Z27" s="206">
        <v>30.2</v>
      </c>
      <c r="AA27" s="206">
        <v>19.02</v>
      </c>
      <c r="AB27" s="206">
        <v>0</v>
      </c>
      <c r="AC27" s="206">
        <v>1.19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11.55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3.27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22.84</v>
      </c>
      <c r="J28" s="206">
        <v>1.71</v>
      </c>
      <c r="K28" s="206">
        <v>9.35</v>
      </c>
      <c r="L28" s="206">
        <v>126.98</v>
      </c>
      <c r="M28" s="206">
        <v>1.0900000000000001</v>
      </c>
      <c r="N28" s="206">
        <v>1.41</v>
      </c>
      <c r="O28" s="206">
        <v>0</v>
      </c>
      <c r="P28" s="206">
        <v>1.23</v>
      </c>
      <c r="Q28" s="206">
        <v>6.62</v>
      </c>
      <c r="R28" s="206">
        <v>0.5</v>
      </c>
      <c r="S28" s="206">
        <v>7.99</v>
      </c>
      <c r="T28" s="206">
        <v>0</v>
      </c>
      <c r="U28" s="206">
        <v>0.84</v>
      </c>
      <c r="V28" s="206">
        <v>0.22</v>
      </c>
      <c r="W28" s="206">
        <v>0.48</v>
      </c>
      <c r="X28" s="206">
        <v>1.79</v>
      </c>
      <c r="Y28" s="206">
        <v>0</v>
      </c>
      <c r="Z28" s="206">
        <v>30.2</v>
      </c>
      <c r="AA28" s="206">
        <v>19.02</v>
      </c>
      <c r="AB28" s="206">
        <v>0</v>
      </c>
      <c r="AC28" s="206">
        <v>1.19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11.55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3.27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22.84</v>
      </c>
      <c r="J29" s="206">
        <v>1.71</v>
      </c>
      <c r="K29" s="206">
        <v>9.35</v>
      </c>
      <c r="L29" s="206">
        <v>126.98</v>
      </c>
      <c r="M29" s="206">
        <v>1.0900000000000001</v>
      </c>
      <c r="N29" s="206">
        <v>1.41</v>
      </c>
      <c r="O29" s="206">
        <v>0</v>
      </c>
      <c r="P29" s="206">
        <v>1.23</v>
      </c>
      <c r="Q29" s="206">
        <v>6.62</v>
      </c>
      <c r="R29" s="206">
        <v>0.5</v>
      </c>
      <c r="S29" s="206">
        <v>0.32</v>
      </c>
      <c r="T29" s="206">
        <v>0</v>
      </c>
      <c r="U29" s="206">
        <v>0.84</v>
      </c>
      <c r="V29" s="206">
        <v>0.22</v>
      </c>
      <c r="W29" s="206">
        <v>0.48</v>
      </c>
      <c r="X29" s="206">
        <v>1.79</v>
      </c>
      <c r="Y29" s="206">
        <v>0</v>
      </c>
      <c r="Z29" s="206">
        <v>1.53</v>
      </c>
      <c r="AA29" s="206">
        <v>1.0900000000000001</v>
      </c>
      <c r="AB29" s="206">
        <v>0</v>
      </c>
      <c r="AC29" s="206">
        <v>1.19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11.55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3.27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22.84</v>
      </c>
      <c r="J30" s="206">
        <v>1.71</v>
      </c>
      <c r="K30" s="206">
        <v>9.35</v>
      </c>
      <c r="L30" s="206">
        <v>121.06</v>
      </c>
      <c r="M30" s="206">
        <v>1.0900000000000001</v>
      </c>
      <c r="N30" s="206">
        <v>1.41</v>
      </c>
      <c r="O30" s="206">
        <v>0</v>
      </c>
      <c r="P30" s="206">
        <v>1.23</v>
      </c>
      <c r="Q30" s="206">
        <v>6.62</v>
      </c>
      <c r="R30" s="206">
        <v>0.5</v>
      </c>
      <c r="S30" s="206">
        <v>0.32</v>
      </c>
      <c r="T30" s="206">
        <v>0</v>
      </c>
      <c r="U30" s="206">
        <v>0.84</v>
      </c>
      <c r="V30" s="206">
        <v>0.22</v>
      </c>
      <c r="W30" s="206">
        <v>0.48</v>
      </c>
      <c r="X30" s="206">
        <v>1.79</v>
      </c>
      <c r="Y30" s="206">
        <v>0</v>
      </c>
      <c r="Z30" s="206">
        <v>1.53</v>
      </c>
      <c r="AA30" s="206">
        <v>1.0900000000000001</v>
      </c>
      <c r="AB30" s="206">
        <v>0</v>
      </c>
      <c r="AC30" s="206">
        <v>1.19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11.55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3.27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22.84</v>
      </c>
      <c r="J31" s="206">
        <v>1.71</v>
      </c>
      <c r="K31" s="206">
        <v>0.37</v>
      </c>
      <c r="L31" s="206">
        <v>50.79</v>
      </c>
      <c r="M31" s="206">
        <v>1.0900000000000001</v>
      </c>
      <c r="N31" s="206">
        <v>1.41</v>
      </c>
      <c r="O31" s="206">
        <v>0</v>
      </c>
      <c r="P31" s="206">
        <v>1.23</v>
      </c>
      <c r="Q31" s="206">
        <v>6.62</v>
      </c>
      <c r="R31" s="206">
        <v>0.5</v>
      </c>
      <c r="S31" s="206">
        <v>0.32</v>
      </c>
      <c r="T31" s="206">
        <v>0</v>
      </c>
      <c r="U31" s="206">
        <v>0.84</v>
      </c>
      <c r="V31" s="206">
        <v>0.22</v>
      </c>
      <c r="W31" s="206">
        <v>0.77</v>
      </c>
      <c r="X31" s="206">
        <v>9.9499999999999993</v>
      </c>
      <c r="Y31" s="206">
        <v>0</v>
      </c>
      <c r="Z31" s="206">
        <v>1.53</v>
      </c>
      <c r="AA31" s="206">
        <v>1.0900000000000001</v>
      </c>
      <c r="AB31" s="206">
        <v>0</v>
      </c>
      <c r="AC31" s="206">
        <v>1.19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11.55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3.27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22.84</v>
      </c>
      <c r="J32" s="206">
        <v>1.71</v>
      </c>
      <c r="K32" s="206">
        <v>0.37</v>
      </c>
      <c r="L32" s="206">
        <v>15.23</v>
      </c>
      <c r="M32" s="206">
        <v>1.0900000000000001</v>
      </c>
      <c r="N32" s="206">
        <v>1.41</v>
      </c>
      <c r="O32" s="206">
        <v>0</v>
      </c>
      <c r="P32" s="206">
        <v>1.23</v>
      </c>
      <c r="Q32" s="206">
        <v>6.62</v>
      </c>
      <c r="R32" s="206">
        <v>0.5</v>
      </c>
      <c r="S32" s="206">
        <v>0.32</v>
      </c>
      <c r="T32" s="206">
        <v>0</v>
      </c>
      <c r="U32" s="206">
        <v>0.84</v>
      </c>
      <c r="V32" s="206">
        <v>0.22</v>
      </c>
      <c r="W32" s="206">
        <v>0.77</v>
      </c>
      <c r="X32" s="206">
        <v>9.9499999999999993</v>
      </c>
      <c r="Y32" s="206">
        <v>0</v>
      </c>
      <c r="Z32" s="206">
        <v>1.53</v>
      </c>
      <c r="AA32" s="206">
        <v>1.0900000000000001</v>
      </c>
      <c r="AB32" s="206">
        <v>0</v>
      </c>
      <c r="AC32" s="206">
        <v>1.19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11.55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3.27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22.84</v>
      </c>
      <c r="J33" s="206">
        <v>1.71</v>
      </c>
      <c r="K33" s="206">
        <v>0.37</v>
      </c>
      <c r="L33" s="206">
        <v>54.74</v>
      </c>
      <c r="M33" s="206">
        <v>1.0900000000000001</v>
      </c>
      <c r="N33" s="206">
        <v>1.41</v>
      </c>
      <c r="O33" s="206">
        <v>0</v>
      </c>
      <c r="P33" s="206">
        <v>1.23</v>
      </c>
      <c r="Q33" s="206">
        <v>6.62</v>
      </c>
      <c r="R33" s="206">
        <v>0.5</v>
      </c>
      <c r="S33" s="206">
        <v>0.32</v>
      </c>
      <c r="T33" s="206">
        <v>0</v>
      </c>
      <c r="U33" s="206">
        <v>0.84</v>
      </c>
      <c r="V33" s="206">
        <v>0.22</v>
      </c>
      <c r="W33" s="206">
        <v>2.88</v>
      </c>
      <c r="X33" s="206">
        <v>9.9499999999999993</v>
      </c>
      <c r="Y33" s="206">
        <v>0</v>
      </c>
      <c r="Z33" s="206">
        <v>1.53</v>
      </c>
      <c r="AA33" s="206">
        <v>1.0900000000000001</v>
      </c>
      <c r="AB33" s="206">
        <v>0</v>
      </c>
      <c r="AC33" s="206">
        <v>1.19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11.55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3.27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22.84</v>
      </c>
      <c r="J34" s="206">
        <v>1.71</v>
      </c>
      <c r="K34" s="206">
        <v>0.37</v>
      </c>
      <c r="L34" s="206">
        <v>81.819999999999993</v>
      </c>
      <c r="M34" s="206">
        <v>1.0900000000000001</v>
      </c>
      <c r="N34" s="206">
        <v>1.41</v>
      </c>
      <c r="O34" s="206">
        <v>0</v>
      </c>
      <c r="P34" s="206">
        <v>1.23</v>
      </c>
      <c r="Q34" s="206">
        <v>6.62</v>
      </c>
      <c r="R34" s="206">
        <v>0.5</v>
      </c>
      <c r="S34" s="206">
        <v>0.32</v>
      </c>
      <c r="T34" s="206">
        <v>0</v>
      </c>
      <c r="U34" s="206">
        <v>0.84</v>
      </c>
      <c r="V34" s="206">
        <v>0.22</v>
      </c>
      <c r="W34" s="206">
        <v>2.88</v>
      </c>
      <c r="X34" s="206">
        <v>9.9499999999999993</v>
      </c>
      <c r="Y34" s="206">
        <v>0</v>
      </c>
      <c r="Z34" s="206">
        <v>1.53</v>
      </c>
      <c r="AA34" s="206">
        <v>1.0900000000000001</v>
      </c>
      <c r="AB34" s="206">
        <v>0</v>
      </c>
      <c r="AC34" s="206">
        <v>1.19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11.55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3.27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22.16</v>
      </c>
      <c r="J35" s="206">
        <v>1.71</v>
      </c>
      <c r="K35" s="206">
        <v>0.37</v>
      </c>
      <c r="L35" s="206">
        <v>129.94999999999999</v>
      </c>
      <c r="M35" s="206">
        <v>1.0900000000000001</v>
      </c>
      <c r="N35" s="206">
        <v>1.41</v>
      </c>
      <c r="O35" s="206">
        <v>0</v>
      </c>
      <c r="P35" s="206">
        <v>1.23</v>
      </c>
      <c r="Q35" s="206">
        <v>6.62</v>
      </c>
      <c r="R35" s="206">
        <v>0.5</v>
      </c>
      <c r="S35" s="206">
        <v>0.32</v>
      </c>
      <c r="T35" s="206">
        <v>0</v>
      </c>
      <c r="U35" s="206">
        <v>0.84</v>
      </c>
      <c r="V35" s="206">
        <v>0.22</v>
      </c>
      <c r="W35" s="206">
        <v>0.48</v>
      </c>
      <c r="X35" s="206">
        <v>1.79</v>
      </c>
      <c r="Y35" s="206">
        <v>0</v>
      </c>
      <c r="Z35" s="206">
        <v>1.53</v>
      </c>
      <c r="AA35" s="206">
        <v>1.0900000000000001</v>
      </c>
      <c r="AB35" s="206">
        <v>0</v>
      </c>
      <c r="AC35" s="206">
        <v>1.19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11.55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3.27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22.16</v>
      </c>
      <c r="J36" s="206">
        <v>1.71</v>
      </c>
      <c r="K36" s="206">
        <v>0.37</v>
      </c>
      <c r="L36" s="206">
        <v>133.69999999999999</v>
      </c>
      <c r="M36" s="206">
        <v>1.0900000000000001</v>
      </c>
      <c r="N36" s="206">
        <v>1.41</v>
      </c>
      <c r="O36" s="206">
        <v>0</v>
      </c>
      <c r="P36" s="206">
        <v>1.23</v>
      </c>
      <c r="Q36" s="206">
        <v>6.62</v>
      </c>
      <c r="R36" s="206">
        <v>0.5</v>
      </c>
      <c r="S36" s="206">
        <v>0.32</v>
      </c>
      <c r="T36" s="206">
        <v>0</v>
      </c>
      <c r="U36" s="206">
        <v>0.84</v>
      </c>
      <c r="V36" s="206">
        <v>0.22</v>
      </c>
      <c r="W36" s="206">
        <v>0.48</v>
      </c>
      <c r="X36" s="206">
        <v>1.79</v>
      </c>
      <c r="Y36" s="206">
        <v>0</v>
      </c>
      <c r="Z36" s="206">
        <v>1.53</v>
      </c>
      <c r="AA36" s="206">
        <v>1.0900000000000001</v>
      </c>
      <c r="AB36" s="206">
        <v>0</v>
      </c>
      <c r="AC36" s="206">
        <v>1.19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11.55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3.27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22.16</v>
      </c>
      <c r="J37" s="206">
        <v>1.71</v>
      </c>
      <c r="K37" s="206">
        <v>0.37</v>
      </c>
      <c r="L37" s="206">
        <v>176.36</v>
      </c>
      <c r="M37" s="206">
        <v>1.0900000000000001</v>
      </c>
      <c r="N37" s="206">
        <v>1.41</v>
      </c>
      <c r="O37" s="206">
        <v>0</v>
      </c>
      <c r="P37" s="206">
        <v>1.23</v>
      </c>
      <c r="Q37" s="206">
        <v>6.62</v>
      </c>
      <c r="R37" s="206">
        <v>0.5</v>
      </c>
      <c r="S37" s="206">
        <v>0.32</v>
      </c>
      <c r="T37" s="206">
        <v>0</v>
      </c>
      <c r="U37" s="206">
        <v>0.84</v>
      </c>
      <c r="V37" s="206">
        <v>0.22</v>
      </c>
      <c r="W37" s="206">
        <v>0.48</v>
      </c>
      <c r="X37" s="206">
        <v>1.79</v>
      </c>
      <c r="Y37" s="206">
        <v>0</v>
      </c>
      <c r="Z37" s="206">
        <v>1.53</v>
      </c>
      <c r="AA37" s="206">
        <v>1.0900000000000001</v>
      </c>
      <c r="AB37" s="206">
        <v>0</v>
      </c>
      <c r="AC37" s="206">
        <v>1.19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11.55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3.27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22.16</v>
      </c>
      <c r="J38" s="206">
        <v>1.71</v>
      </c>
      <c r="K38" s="206">
        <v>0.37</v>
      </c>
      <c r="L38" s="206">
        <v>178.88</v>
      </c>
      <c r="M38" s="206">
        <v>1.0900000000000001</v>
      </c>
      <c r="N38" s="206">
        <v>1.41</v>
      </c>
      <c r="O38" s="206">
        <v>0</v>
      </c>
      <c r="P38" s="206">
        <v>1.23</v>
      </c>
      <c r="Q38" s="206">
        <v>6.62</v>
      </c>
      <c r="R38" s="206">
        <v>0.5</v>
      </c>
      <c r="S38" s="206">
        <v>0.32</v>
      </c>
      <c r="T38" s="206">
        <v>0</v>
      </c>
      <c r="U38" s="206">
        <v>0.84</v>
      </c>
      <c r="V38" s="206">
        <v>0.22</v>
      </c>
      <c r="W38" s="206">
        <v>0.48</v>
      </c>
      <c r="X38" s="206">
        <v>1.79</v>
      </c>
      <c r="Y38" s="206">
        <v>0</v>
      </c>
      <c r="Z38" s="206">
        <v>1.53</v>
      </c>
      <c r="AA38" s="206">
        <v>1.0900000000000001</v>
      </c>
      <c r="AB38" s="206">
        <v>0</v>
      </c>
      <c r="AC38" s="206">
        <v>1.19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11.55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3.27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22.16</v>
      </c>
      <c r="J39" s="206">
        <v>1.71</v>
      </c>
      <c r="K39" s="206">
        <v>0.37</v>
      </c>
      <c r="L39" s="206">
        <v>178.88</v>
      </c>
      <c r="M39" s="206">
        <v>1.0900000000000001</v>
      </c>
      <c r="N39" s="206">
        <v>1.41</v>
      </c>
      <c r="O39" s="206">
        <v>0</v>
      </c>
      <c r="P39" s="206">
        <v>1.23</v>
      </c>
      <c r="Q39" s="206">
        <v>6.62</v>
      </c>
      <c r="R39" s="206">
        <v>0.5</v>
      </c>
      <c r="S39" s="206">
        <v>0.32</v>
      </c>
      <c r="T39" s="206">
        <v>0</v>
      </c>
      <c r="U39" s="206">
        <v>0.84</v>
      </c>
      <c r="V39" s="206">
        <v>0.22</v>
      </c>
      <c r="W39" s="206">
        <v>0.48</v>
      </c>
      <c r="X39" s="206">
        <v>1.79</v>
      </c>
      <c r="Y39" s="206">
        <v>0</v>
      </c>
      <c r="Z39" s="206">
        <v>1.53</v>
      </c>
      <c r="AA39" s="206">
        <v>1.0900000000000001</v>
      </c>
      <c r="AB39" s="206">
        <v>0</v>
      </c>
      <c r="AC39" s="206">
        <v>1.19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11.55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3.27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22.16</v>
      </c>
      <c r="J40" s="206">
        <v>1.71</v>
      </c>
      <c r="K40" s="206">
        <v>0.37</v>
      </c>
      <c r="L40" s="206">
        <v>178.88</v>
      </c>
      <c r="M40" s="206">
        <v>1.0900000000000001</v>
      </c>
      <c r="N40" s="206">
        <v>1.41</v>
      </c>
      <c r="O40" s="206">
        <v>0</v>
      </c>
      <c r="P40" s="206">
        <v>1.23</v>
      </c>
      <c r="Q40" s="206">
        <v>6.62</v>
      </c>
      <c r="R40" s="206">
        <v>0.5</v>
      </c>
      <c r="S40" s="206">
        <v>0.32</v>
      </c>
      <c r="T40" s="206">
        <v>0</v>
      </c>
      <c r="U40" s="206">
        <v>0.84</v>
      </c>
      <c r="V40" s="206">
        <v>0.22</v>
      </c>
      <c r="W40" s="206">
        <v>0.48</v>
      </c>
      <c r="X40" s="206">
        <v>1.79</v>
      </c>
      <c r="Y40" s="206">
        <v>0</v>
      </c>
      <c r="Z40" s="206">
        <v>1.53</v>
      </c>
      <c r="AA40" s="206">
        <v>1.0900000000000001</v>
      </c>
      <c r="AB40" s="206">
        <v>0</v>
      </c>
      <c r="AC40" s="206">
        <v>1.19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11.55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3.27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22.16</v>
      </c>
      <c r="J41" s="206">
        <v>1.71</v>
      </c>
      <c r="K41" s="206">
        <v>9.35</v>
      </c>
      <c r="L41" s="206">
        <v>178.88</v>
      </c>
      <c r="M41" s="206">
        <v>1.0900000000000001</v>
      </c>
      <c r="N41" s="206">
        <v>1.41</v>
      </c>
      <c r="O41" s="206">
        <v>0</v>
      </c>
      <c r="P41" s="206">
        <v>1.23</v>
      </c>
      <c r="Q41" s="206">
        <v>6.62</v>
      </c>
      <c r="R41" s="206">
        <v>0.5</v>
      </c>
      <c r="S41" s="206">
        <v>6.19</v>
      </c>
      <c r="T41" s="206">
        <v>0</v>
      </c>
      <c r="U41" s="206">
        <v>0.84</v>
      </c>
      <c r="V41" s="206">
        <v>0.22</v>
      </c>
      <c r="W41" s="206">
        <v>0.48</v>
      </c>
      <c r="X41" s="206">
        <v>4.16</v>
      </c>
      <c r="Y41" s="206">
        <v>0</v>
      </c>
      <c r="Z41" s="206">
        <v>1.53</v>
      </c>
      <c r="AA41" s="206">
        <v>1.0900000000000001</v>
      </c>
      <c r="AB41" s="206">
        <v>0</v>
      </c>
      <c r="AC41" s="206">
        <v>1.19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11.55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3.27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22.16</v>
      </c>
      <c r="J42" s="206">
        <v>1.71</v>
      </c>
      <c r="K42" s="206">
        <v>4.46</v>
      </c>
      <c r="L42" s="206">
        <v>178.88</v>
      </c>
      <c r="M42" s="206">
        <v>1.0900000000000001</v>
      </c>
      <c r="N42" s="206">
        <v>1.41</v>
      </c>
      <c r="O42" s="206">
        <v>0</v>
      </c>
      <c r="P42" s="206">
        <v>1.23</v>
      </c>
      <c r="Q42" s="206">
        <v>6.62</v>
      </c>
      <c r="R42" s="206">
        <v>0.5</v>
      </c>
      <c r="S42" s="206">
        <v>7.99</v>
      </c>
      <c r="T42" s="206">
        <v>0</v>
      </c>
      <c r="U42" s="206">
        <v>0.84</v>
      </c>
      <c r="V42" s="206">
        <v>0.22</v>
      </c>
      <c r="W42" s="206">
        <v>0.48</v>
      </c>
      <c r="X42" s="206">
        <v>4.16</v>
      </c>
      <c r="Y42" s="206">
        <v>0</v>
      </c>
      <c r="Z42" s="206">
        <v>1.53</v>
      </c>
      <c r="AA42" s="206">
        <v>1.0900000000000001</v>
      </c>
      <c r="AB42" s="206">
        <v>0</v>
      </c>
      <c r="AC42" s="206">
        <v>1.19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11.55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3.27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22.16</v>
      </c>
      <c r="J43" s="206">
        <v>1.71</v>
      </c>
      <c r="K43" s="206">
        <v>9.35</v>
      </c>
      <c r="L43" s="206">
        <v>178.5</v>
      </c>
      <c r="M43" s="206">
        <v>1.0900000000000001</v>
      </c>
      <c r="N43" s="206">
        <v>1.41</v>
      </c>
      <c r="O43" s="206">
        <v>0</v>
      </c>
      <c r="P43" s="206">
        <v>1.23</v>
      </c>
      <c r="Q43" s="206">
        <v>6.62</v>
      </c>
      <c r="R43" s="206">
        <v>0.5</v>
      </c>
      <c r="S43" s="206">
        <v>7.99</v>
      </c>
      <c r="T43" s="206">
        <v>0</v>
      </c>
      <c r="U43" s="206">
        <v>0.84</v>
      </c>
      <c r="V43" s="206">
        <v>0.22</v>
      </c>
      <c r="W43" s="206">
        <v>0.48</v>
      </c>
      <c r="X43" s="206">
        <v>1.79</v>
      </c>
      <c r="Y43" s="206">
        <v>0</v>
      </c>
      <c r="Z43" s="206">
        <v>1.1399999999999999</v>
      </c>
      <c r="AA43" s="206">
        <v>0.82</v>
      </c>
      <c r="AB43" s="206">
        <v>0</v>
      </c>
      <c r="AC43" s="206">
        <v>1.19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11.55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3.27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22.16</v>
      </c>
      <c r="J44" s="206">
        <v>1.71</v>
      </c>
      <c r="K44" s="206">
        <v>9.35</v>
      </c>
      <c r="L44" s="206">
        <v>178.5</v>
      </c>
      <c r="M44" s="206">
        <v>1.0900000000000001</v>
      </c>
      <c r="N44" s="206">
        <v>1.41</v>
      </c>
      <c r="O44" s="206">
        <v>0</v>
      </c>
      <c r="P44" s="206">
        <v>1.23</v>
      </c>
      <c r="Q44" s="206">
        <v>6.62</v>
      </c>
      <c r="R44" s="206">
        <v>0.5</v>
      </c>
      <c r="S44" s="206">
        <v>7.99</v>
      </c>
      <c r="T44" s="206">
        <v>0</v>
      </c>
      <c r="U44" s="206">
        <v>0.84</v>
      </c>
      <c r="V44" s="206">
        <v>0.22</v>
      </c>
      <c r="W44" s="206">
        <v>0.48</v>
      </c>
      <c r="X44" s="206">
        <v>1.79</v>
      </c>
      <c r="Y44" s="206">
        <v>0</v>
      </c>
      <c r="Z44" s="206">
        <v>1.1399999999999999</v>
      </c>
      <c r="AA44" s="206">
        <v>0.82</v>
      </c>
      <c r="AB44" s="206">
        <v>0</v>
      </c>
      <c r="AC44" s="206">
        <v>1.19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11.55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3.27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22.16</v>
      </c>
      <c r="J45" s="206">
        <v>1.71</v>
      </c>
      <c r="K45" s="206">
        <v>9.35</v>
      </c>
      <c r="L45" s="206">
        <v>179.57</v>
      </c>
      <c r="M45" s="206">
        <v>1.0900000000000001</v>
      </c>
      <c r="N45" s="206">
        <v>1.41</v>
      </c>
      <c r="O45" s="206">
        <v>0</v>
      </c>
      <c r="P45" s="206">
        <v>1.23</v>
      </c>
      <c r="Q45" s="206">
        <v>6.62</v>
      </c>
      <c r="R45" s="206">
        <v>0.5</v>
      </c>
      <c r="S45" s="206">
        <v>7.99</v>
      </c>
      <c r="T45" s="206">
        <v>0</v>
      </c>
      <c r="U45" s="206">
        <v>0.84</v>
      </c>
      <c r="V45" s="206">
        <v>0.22</v>
      </c>
      <c r="W45" s="206">
        <v>0.48</v>
      </c>
      <c r="X45" s="206">
        <v>1.79</v>
      </c>
      <c r="Y45" s="206">
        <v>0</v>
      </c>
      <c r="Z45" s="206">
        <v>1.1399999999999999</v>
      </c>
      <c r="AA45" s="206">
        <v>0.82</v>
      </c>
      <c r="AB45" s="206">
        <v>0</v>
      </c>
      <c r="AC45" s="206">
        <v>1.19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11.55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3.27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22.16</v>
      </c>
      <c r="J46" s="206">
        <v>1.71</v>
      </c>
      <c r="K46" s="206">
        <v>9.35</v>
      </c>
      <c r="L46" s="206">
        <v>179.57</v>
      </c>
      <c r="M46" s="206">
        <v>1.0900000000000001</v>
      </c>
      <c r="N46" s="206">
        <v>1.41</v>
      </c>
      <c r="O46" s="206">
        <v>0</v>
      </c>
      <c r="P46" s="206">
        <v>1.23</v>
      </c>
      <c r="Q46" s="206">
        <v>6.62</v>
      </c>
      <c r="R46" s="206">
        <v>0.5</v>
      </c>
      <c r="S46" s="206">
        <v>7.99</v>
      </c>
      <c r="T46" s="206">
        <v>0</v>
      </c>
      <c r="U46" s="206">
        <v>0.84</v>
      </c>
      <c r="V46" s="206">
        <v>0.22</v>
      </c>
      <c r="W46" s="206">
        <v>0.48</v>
      </c>
      <c r="X46" s="206">
        <v>1.79</v>
      </c>
      <c r="Y46" s="206">
        <v>0</v>
      </c>
      <c r="Z46" s="206">
        <v>1.1399999999999999</v>
      </c>
      <c r="AA46" s="206">
        <v>0.82</v>
      </c>
      <c r="AB46" s="206">
        <v>0</v>
      </c>
      <c r="AC46" s="206">
        <v>1.19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11.55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3.27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22.16</v>
      </c>
      <c r="J47" s="206">
        <v>1.71</v>
      </c>
      <c r="K47" s="206">
        <v>9.35</v>
      </c>
      <c r="L47" s="206">
        <v>179.35</v>
      </c>
      <c r="M47" s="206">
        <v>1.0900000000000001</v>
      </c>
      <c r="N47" s="206">
        <v>1.41</v>
      </c>
      <c r="O47" s="206">
        <v>0</v>
      </c>
      <c r="P47" s="206">
        <v>1.23</v>
      </c>
      <c r="Q47" s="206">
        <v>6.62</v>
      </c>
      <c r="R47" s="206">
        <v>0.5</v>
      </c>
      <c r="S47" s="206">
        <v>5.28</v>
      </c>
      <c r="T47" s="206">
        <v>0</v>
      </c>
      <c r="U47" s="206">
        <v>0.84</v>
      </c>
      <c r="V47" s="206">
        <v>0.22</v>
      </c>
      <c r="W47" s="206">
        <v>0.48</v>
      </c>
      <c r="X47" s="206">
        <v>1.79</v>
      </c>
      <c r="Y47" s="206">
        <v>0</v>
      </c>
      <c r="Z47" s="206">
        <v>1.53</v>
      </c>
      <c r="AA47" s="206">
        <v>1.0900000000000001</v>
      </c>
      <c r="AB47" s="206">
        <v>0</v>
      </c>
      <c r="AC47" s="206">
        <v>0.89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11.55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3.27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22.16</v>
      </c>
      <c r="J48" s="206">
        <v>1.71</v>
      </c>
      <c r="K48" s="206">
        <v>9.35</v>
      </c>
      <c r="L48" s="206">
        <v>179.35</v>
      </c>
      <c r="M48" s="206">
        <v>1.0900000000000001</v>
      </c>
      <c r="N48" s="206">
        <v>1.41</v>
      </c>
      <c r="O48" s="206">
        <v>0</v>
      </c>
      <c r="P48" s="206">
        <v>1.23</v>
      </c>
      <c r="Q48" s="206">
        <v>6.62</v>
      </c>
      <c r="R48" s="206">
        <v>0.5</v>
      </c>
      <c r="S48" s="206">
        <v>7.99</v>
      </c>
      <c r="T48" s="206">
        <v>0</v>
      </c>
      <c r="U48" s="206">
        <v>0.84</v>
      </c>
      <c r="V48" s="206">
        <v>0.22</v>
      </c>
      <c r="W48" s="206">
        <v>0.48</v>
      </c>
      <c r="X48" s="206">
        <v>1.79</v>
      </c>
      <c r="Y48" s="206">
        <v>0</v>
      </c>
      <c r="Z48" s="206">
        <v>1.53</v>
      </c>
      <c r="AA48" s="206">
        <v>1.0900000000000001</v>
      </c>
      <c r="AB48" s="206">
        <v>0</v>
      </c>
      <c r="AC48" s="206">
        <v>0.89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11.55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3.27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22.16</v>
      </c>
      <c r="J49" s="206">
        <v>1.71</v>
      </c>
      <c r="K49" s="206">
        <v>0.37</v>
      </c>
      <c r="L49" s="206">
        <v>146.19</v>
      </c>
      <c r="M49" s="206">
        <v>1.0900000000000001</v>
      </c>
      <c r="N49" s="206">
        <v>1.41</v>
      </c>
      <c r="O49" s="206">
        <v>0</v>
      </c>
      <c r="P49" s="206">
        <v>1.23</v>
      </c>
      <c r="Q49" s="206">
        <v>6.62</v>
      </c>
      <c r="R49" s="206">
        <v>0.5</v>
      </c>
      <c r="S49" s="206">
        <v>0.52</v>
      </c>
      <c r="T49" s="206">
        <v>0</v>
      </c>
      <c r="U49" s="206">
        <v>0.84</v>
      </c>
      <c r="V49" s="206">
        <v>0.22</v>
      </c>
      <c r="W49" s="206">
        <v>0.48</v>
      </c>
      <c r="X49" s="206">
        <v>1.79</v>
      </c>
      <c r="Y49" s="206">
        <v>0</v>
      </c>
      <c r="Z49" s="206">
        <v>1.53</v>
      </c>
      <c r="AA49" s="206">
        <v>1.0900000000000001</v>
      </c>
      <c r="AB49" s="206">
        <v>0</v>
      </c>
      <c r="AC49" s="206">
        <v>0.89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11.55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3.27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22.16</v>
      </c>
      <c r="J50" s="206">
        <v>1.71</v>
      </c>
      <c r="K50" s="206">
        <v>0.37</v>
      </c>
      <c r="L50" s="206">
        <v>146.19</v>
      </c>
      <c r="M50" s="206">
        <v>1.0900000000000001</v>
      </c>
      <c r="N50" s="206">
        <v>1.41</v>
      </c>
      <c r="O50" s="206">
        <v>0</v>
      </c>
      <c r="P50" s="206">
        <v>1.23</v>
      </c>
      <c r="Q50" s="206">
        <v>6.62</v>
      </c>
      <c r="R50" s="206">
        <v>0.5</v>
      </c>
      <c r="S50" s="206">
        <v>0.32</v>
      </c>
      <c r="T50" s="206">
        <v>0</v>
      </c>
      <c r="U50" s="206">
        <v>0.84</v>
      </c>
      <c r="V50" s="206">
        <v>0.22</v>
      </c>
      <c r="W50" s="206">
        <v>0.48</v>
      </c>
      <c r="X50" s="206">
        <v>1.79</v>
      </c>
      <c r="Y50" s="206">
        <v>0</v>
      </c>
      <c r="Z50" s="206">
        <v>1.53</v>
      </c>
      <c r="AA50" s="206">
        <v>1.0900000000000001</v>
      </c>
      <c r="AB50" s="206">
        <v>0</v>
      </c>
      <c r="AC50" s="206">
        <v>0.89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11.55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3.27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22.16</v>
      </c>
      <c r="J51" s="206">
        <v>1.71</v>
      </c>
      <c r="K51" s="206">
        <v>0.02</v>
      </c>
      <c r="L51" s="206">
        <v>146.19</v>
      </c>
      <c r="M51" s="206">
        <v>1.0900000000000001</v>
      </c>
      <c r="N51" s="206">
        <v>1.41</v>
      </c>
      <c r="O51" s="206">
        <v>0</v>
      </c>
      <c r="P51" s="206">
        <v>1.23</v>
      </c>
      <c r="Q51" s="206">
        <v>6.62</v>
      </c>
      <c r="R51" s="206">
        <v>0.5</v>
      </c>
      <c r="S51" s="206">
        <v>0.32</v>
      </c>
      <c r="T51" s="206">
        <v>0</v>
      </c>
      <c r="U51" s="206">
        <v>0.84</v>
      </c>
      <c r="V51" s="206">
        <v>0.22</v>
      </c>
      <c r="W51" s="206">
        <v>0.48</v>
      </c>
      <c r="X51" s="206">
        <v>1.79</v>
      </c>
      <c r="Y51" s="206">
        <v>0</v>
      </c>
      <c r="Z51" s="206">
        <v>1.53</v>
      </c>
      <c r="AA51" s="206">
        <v>1.0900000000000001</v>
      </c>
      <c r="AB51" s="206">
        <v>0</v>
      </c>
      <c r="AC51" s="206">
        <v>1.19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11.55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3.27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22.16</v>
      </c>
      <c r="J52" s="206">
        <v>1.71</v>
      </c>
      <c r="K52" s="206">
        <v>0.02</v>
      </c>
      <c r="L52" s="206">
        <v>177.83</v>
      </c>
      <c r="M52" s="206">
        <v>1.0900000000000001</v>
      </c>
      <c r="N52" s="206">
        <v>1.41</v>
      </c>
      <c r="O52" s="206">
        <v>0</v>
      </c>
      <c r="P52" s="206">
        <v>1.23</v>
      </c>
      <c r="Q52" s="206">
        <v>6.62</v>
      </c>
      <c r="R52" s="206">
        <v>0.5</v>
      </c>
      <c r="S52" s="206">
        <v>0.32</v>
      </c>
      <c r="T52" s="206">
        <v>0</v>
      </c>
      <c r="U52" s="206">
        <v>0.84</v>
      </c>
      <c r="V52" s="206">
        <v>0.22</v>
      </c>
      <c r="W52" s="206">
        <v>0.48</v>
      </c>
      <c r="X52" s="206">
        <v>1.79</v>
      </c>
      <c r="Y52" s="206">
        <v>0</v>
      </c>
      <c r="Z52" s="206">
        <v>1.53</v>
      </c>
      <c r="AA52" s="206">
        <v>1.0900000000000001</v>
      </c>
      <c r="AB52" s="206">
        <v>0</v>
      </c>
      <c r="AC52" s="206">
        <v>1.19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11.55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3.27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22.16</v>
      </c>
      <c r="J53" s="206">
        <v>1.71</v>
      </c>
      <c r="K53" s="206">
        <v>4.66</v>
      </c>
      <c r="L53" s="206">
        <v>179.35</v>
      </c>
      <c r="M53" s="206">
        <v>1.0900000000000001</v>
      </c>
      <c r="N53" s="206">
        <v>1.41</v>
      </c>
      <c r="O53" s="206">
        <v>0</v>
      </c>
      <c r="P53" s="206">
        <v>1.23</v>
      </c>
      <c r="Q53" s="206">
        <v>6.62</v>
      </c>
      <c r="R53" s="206">
        <v>0.5</v>
      </c>
      <c r="S53" s="206">
        <v>7.99</v>
      </c>
      <c r="T53" s="206">
        <v>0</v>
      </c>
      <c r="U53" s="206">
        <v>0.84</v>
      </c>
      <c r="V53" s="206">
        <v>0.22</v>
      </c>
      <c r="W53" s="206">
        <v>0.48</v>
      </c>
      <c r="X53" s="206">
        <v>1.79</v>
      </c>
      <c r="Y53" s="206">
        <v>0</v>
      </c>
      <c r="Z53" s="206">
        <v>1.53</v>
      </c>
      <c r="AA53" s="206">
        <v>1.0900000000000001</v>
      </c>
      <c r="AB53" s="206">
        <v>0</v>
      </c>
      <c r="AC53" s="206">
        <v>1.19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11.55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3.27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22.16</v>
      </c>
      <c r="J54" s="206">
        <v>1.71</v>
      </c>
      <c r="K54" s="206">
        <v>4.66</v>
      </c>
      <c r="L54" s="206">
        <v>179.35</v>
      </c>
      <c r="M54" s="206">
        <v>1.0900000000000001</v>
      </c>
      <c r="N54" s="206">
        <v>1.41</v>
      </c>
      <c r="O54" s="206">
        <v>0</v>
      </c>
      <c r="P54" s="206">
        <v>1.23</v>
      </c>
      <c r="Q54" s="206">
        <v>6.62</v>
      </c>
      <c r="R54" s="206">
        <v>0.5</v>
      </c>
      <c r="S54" s="206">
        <v>7.99</v>
      </c>
      <c r="T54" s="206">
        <v>0</v>
      </c>
      <c r="U54" s="206">
        <v>0.84</v>
      </c>
      <c r="V54" s="206">
        <v>0.22</v>
      </c>
      <c r="W54" s="206">
        <v>0.48</v>
      </c>
      <c r="X54" s="206">
        <v>1.79</v>
      </c>
      <c r="Y54" s="206">
        <v>0</v>
      </c>
      <c r="Z54" s="206">
        <v>30.54</v>
      </c>
      <c r="AA54" s="206">
        <v>1.0900000000000001</v>
      </c>
      <c r="AB54" s="206">
        <v>0</v>
      </c>
      <c r="AC54" s="206">
        <v>1.19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11.55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3.27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22.16</v>
      </c>
      <c r="J55" s="206">
        <v>1.71</v>
      </c>
      <c r="K55" s="206">
        <v>4.66</v>
      </c>
      <c r="L55" s="206">
        <v>373.97</v>
      </c>
      <c r="M55" s="206">
        <v>1.0900000000000001</v>
      </c>
      <c r="N55" s="206">
        <v>1.41</v>
      </c>
      <c r="O55" s="206">
        <v>0</v>
      </c>
      <c r="P55" s="206">
        <v>1.23</v>
      </c>
      <c r="Q55" s="206">
        <v>6.62</v>
      </c>
      <c r="R55" s="206">
        <v>0.5</v>
      </c>
      <c r="S55" s="206">
        <v>4.18</v>
      </c>
      <c r="T55" s="206">
        <v>0</v>
      </c>
      <c r="U55" s="206">
        <v>0.84</v>
      </c>
      <c r="V55" s="206">
        <v>0.22</v>
      </c>
      <c r="W55" s="206">
        <v>10.47</v>
      </c>
      <c r="X55" s="206">
        <v>34.18</v>
      </c>
      <c r="Y55" s="206">
        <v>0</v>
      </c>
      <c r="Z55" s="206">
        <v>30.54</v>
      </c>
      <c r="AA55" s="206">
        <v>19.36</v>
      </c>
      <c r="AB55" s="206">
        <v>0</v>
      </c>
      <c r="AC55" s="206">
        <v>1.19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11.55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3.27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22.16</v>
      </c>
      <c r="J56" s="206">
        <v>1.71</v>
      </c>
      <c r="K56" s="206">
        <v>4.66</v>
      </c>
      <c r="L56" s="206">
        <v>372.82</v>
      </c>
      <c r="M56" s="206">
        <v>1.0900000000000001</v>
      </c>
      <c r="N56" s="206">
        <v>1.41</v>
      </c>
      <c r="O56" s="206">
        <v>0</v>
      </c>
      <c r="P56" s="206">
        <v>1.23</v>
      </c>
      <c r="Q56" s="206">
        <v>6.62</v>
      </c>
      <c r="R56" s="206">
        <v>7.58</v>
      </c>
      <c r="S56" s="206">
        <v>4.18</v>
      </c>
      <c r="T56" s="206">
        <v>0</v>
      </c>
      <c r="U56" s="206">
        <v>0.84</v>
      </c>
      <c r="V56" s="206">
        <v>0.22</v>
      </c>
      <c r="W56" s="206">
        <v>10.47</v>
      </c>
      <c r="X56" s="206">
        <v>34.18</v>
      </c>
      <c r="Y56" s="206">
        <v>0</v>
      </c>
      <c r="Z56" s="206">
        <v>30.54</v>
      </c>
      <c r="AA56" s="206">
        <v>19.36</v>
      </c>
      <c r="AB56" s="206">
        <v>0</v>
      </c>
      <c r="AC56" s="206">
        <v>1.19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11.55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3.27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22.16</v>
      </c>
      <c r="J57" s="206">
        <v>1.71</v>
      </c>
      <c r="K57" s="206">
        <v>4.66</v>
      </c>
      <c r="L57" s="206">
        <v>372.97</v>
      </c>
      <c r="M57" s="206">
        <v>1.0900000000000001</v>
      </c>
      <c r="N57" s="206">
        <v>1.41</v>
      </c>
      <c r="O57" s="206">
        <v>0</v>
      </c>
      <c r="P57" s="206">
        <v>1.23</v>
      </c>
      <c r="Q57" s="206">
        <v>6.62</v>
      </c>
      <c r="R57" s="206">
        <v>12.8</v>
      </c>
      <c r="S57" s="206">
        <v>4.18</v>
      </c>
      <c r="T57" s="206">
        <v>0</v>
      </c>
      <c r="U57" s="206">
        <v>0.84</v>
      </c>
      <c r="V57" s="206">
        <v>0.22</v>
      </c>
      <c r="W57" s="206">
        <v>10.47</v>
      </c>
      <c r="X57" s="206">
        <v>34.18</v>
      </c>
      <c r="Y57" s="206">
        <v>0</v>
      </c>
      <c r="Z57" s="206">
        <v>30.54</v>
      </c>
      <c r="AA57" s="206">
        <v>19.36</v>
      </c>
      <c r="AB57" s="206">
        <v>0</v>
      </c>
      <c r="AC57" s="206">
        <v>1.19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11.55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3.27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22.16</v>
      </c>
      <c r="J58" s="206">
        <v>1.71</v>
      </c>
      <c r="K58" s="206">
        <v>4.66</v>
      </c>
      <c r="L58" s="206">
        <v>372.92</v>
      </c>
      <c r="M58" s="206">
        <v>1.0900000000000001</v>
      </c>
      <c r="N58" s="206">
        <v>1.41</v>
      </c>
      <c r="O58" s="206">
        <v>0</v>
      </c>
      <c r="P58" s="206">
        <v>1.23</v>
      </c>
      <c r="Q58" s="206">
        <v>6.62</v>
      </c>
      <c r="R58" s="206">
        <v>0.5</v>
      </c>
      <c r="S58" s="206">
        <v>4.18</v>
      </c>
      <c r="T58" s="206">
        <v>0</v>
      </c>
      <c r="U58" s="206">
        <v>0.84</v>
      </c>
      <c r="V58" s="206">
        <v>0.22</v>
      </c>
      <c r="W58" s="206">
        <v>10.47</v>
      </c>
      <c r="X58" s="206">
        <v>21.24</v>
      </c>
      <c r="Y58" s="206">
        <v>0</v>
      </c>
      <c r="Z58" s="206">
        <v>30.54</v>
      </c>
      <c r="AA58" s="206">
        <v>19.36</v>
      </c>
      <c r="AB58" s="206">
        <v>0</v>
      </c>
      <c r="AC58" s="206">
        <v>1.19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11.55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3.27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22.16</v>
      </c>
      <c r="J59" s="206">
        <v>1.71</v>
      </c>
      <c r="K59" s="206">
        <v>9.35</v>
      </c>
      <c r="L59" s="206">
        <v>372.92</v>
      </c>
      <c r="M59" s="206">
        <v>1.0900000000000001</v>
      </c>
      <c r="N59" s="206">
        <v>1.41</v>
      </c>
      <c r="O59" s="206">
        <v>0</v>
      </c>
      <c r="P59" s="206">
        <v>1.23</v>
      </c>
      <c r="Q59" s="206">
        <v>6.62</v>
      </c>
      <c r="R59" s="206">
        <v>0.5</v>
      </c>
      <c r="S59" s="206">
        <v>6.18</v>
      </c>
      <c r="T59" s="206">
        <v>0</v>
      </c>
      <c r="U59" s="206">
        <v>0.84</v>
      </c>
      <c r="V59" s="206">
        <v>0.22</v>
      </c>
      <c r="W59" s="206">
        <v>10.47</v>
      </c>
      <c r="X59" s="206">
        <v>2.44</v>
      </c>
      <c r="Y59" s="206">
        <v>0</v>
      </c>
      <c r="Z59" s="206">
        <v>30.54</v>
      </c>
      <c r="AA59" s="206">
        <v>19.36</v>
      </c>
      <c r="AB59" s="206">
        <v>0</v>
      </c>
      <c r="AC59" s="206">
        <v>1.19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11.55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3.27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22.16</v>
      </c>
      <c r="J60" s="206">
        <v>1.71</v>
      </c>
      <c r="K60" s="206">
        <v>9.35</v>
      </c>
      <c r="L60" s="206">
        <v>372.92</v>
      </c>
      <c r="M60" s="206">
        <v>1.0900000000000001</v>
      </c>
      <c r="N60" s="206">
        <v>1.41</v>
      </c>
      <c r="O60" s="206">
        <v>0</v>
      </c>
      <c r="P60" s="206">
        <v>1.23</v>
      </c>
      <c r="Q60" s="206">
        <v>6.62</v>
      </c>
      <c r="R60" s="206">
        <v>0.5</v>
      </c>
      <c r="S60" s="206">
        <v>6.18</v>
      </c>
      <c r="T60" s="206">
        <v>0</v>
      </c>
      <c r="U60" s="206">
        <v>0.84</v>
      </c>
      <c r="V60" s="206">
        <v>0.22</v>
      </c>
      <c r="W60" s="206">
        <v>0.48</v>
      </c>
      <c r="X60" s="206">
        <v>1.79</v>
      </c>
      <c r="Y60" s="206">
        <v>0</v>
      </c>
      <c r="Z60" s="206">
        <v>30.54</v>
      </c>
      <c r="AA60" s="206">
        <v>19.36</v>
      </c>
      <c r="AB60" s="206">
        <v>0</v>
      </c>
      <c r="AC60" s="206">
        <v>1.19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11.55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3.27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22.16</v>
      </c>
      <c r="J61" s="206">
        <v>1.71</v>
      </c>
      <c r="K61" s="206">
        <v>4.66</v>
      </c>
      <c r="L61" s="206">
        <v>372.92</v>
      </c>
      <c r="M61" s="206">
        <v>1.67</v>
      </c>
      <c r="N61" s="206">
        <v>1.41</v>
      </c>
      <c r="O61" s="206">
        <v>0</v>
      </c>
      <c r="P61" s="206">
        <v>1.23</v>
      </c>
      <c r="Q61" s="206">
        <v>6.62</v>
      </c>
      <c r="R61" s="206">
        <v>0.5</v>
      </c>
      <c r="S61" s="206">
        <v>4.18</v>
      </c>
      <c r="T61" s="206">
        <v>0</v>
      </c>
      <c r="U61" s="206">
        <v>0.84</v>
      </c>
      <c r="V61" s="206">
        <v>0.22</v>
      </c>
      <c r="W61" s="206">
        <v>0.48</v>
      </c>
      <c r="X61" s="206">
        <v>1.79</v>
      </c>
      <c r="Y61" s="206">
        <v>0</v>
      </c>
      <c r="Z61" s="206">
        <v>30.54</v>
      </c>
      <c r="AA61" s="206">
        <v>1.0900000000000001</v>
      </c>
      <c r="AB61" s="206">
        <v>0</v>
      </c>
      <c r="AC61" s="206">
        <v>1.19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11.55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3.27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22.16</v>
      </c>
      <c r="J62" s="206">
        <v>1.71</v>
      </c>
      <c r="K62" s="206">
        <v>4.66</v>
      </c>
      <c r="L62" s="206">
        <v>372.92</v>
      </c>
      <c r="M62" s="206">
        <v>1.67</v>
      </c>
      <c r="N62" s="206">
        <v>1.41</v>
      </c>
      <c r="O62" s="206">
        <v>0</v>
      </c>
      <c r="P62" s="206">
        <v>1.23</v>
      </c>
      <c r="Q62" s="206">
        <v>6.62</v>
      </c>
      <c r="R62" s="206">
        <v>0.5</v>
      </c>
      <c r="S62" s="206">
        <v>4.18</v>
      </c>
      <c r="T62" s="206">
        <v>0</v>
      </c>
      <c r="U62" s="206">
        <v>0.84</v>
      </c>
      <c r="V62" s="206">
        <v>0.22</v>
      </c>
      <c r="W62" s="206">
        <v>0.48</v>
      </c>
      <c r="X62" s="206">
        <v>1.79</v>
      </c>
      <c r="Y62" s="206">
        <v>0</v>
      </c>
      <c r="Z62" s="206">
        <v>1.53</v>
      </c>
      <c r="AA62" s="206">
        <v>1.0900000000000001</v>
      </c>
      <c r="AB62" s="206">
        <v>0</v>
      </c>
      <c r="AC62" s="206">
        <v>1.19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11.55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3.27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22.16</v>
      </c>
      <c r="J63" s="206">
        <v>1.71</v>
      </c>
      <c r="K63" s="206">
        <v>4.6500000000000004</v>
      </c>
      <c r="L63" s="206">
        <v>371.87</v>
      </c>
      <c r="M63" s="206">
        <v>1.0900000000000001</v>
      </c>
      <c r="N63" s="206">
        <v>1.41</v>
      </c>
      <c r="O63" s="206">
        <v>0</v>
      </c>
      <c r="P63" s="206">
        <v>1.23</v>
      </c>
      <c r="Q63" s="206">
        <v>6.62</v>
      </c>
      <c r="R63" s="206">
        <v>0.5</v>
      </c>
      <c r="S63" s="206">
        <v>4.16</v>
      </c>
      <c r="T63" s="206">
        <v>0</v>
      </c>
      <c r="U63" s="206">
        <v>0.84</v>
      </c>
      <c r="V63" s="206">
        <v>1.2</v>
      </c>
      <c r="W63" s="206">
        <v>0.48</v>
      </c>
      <c r="X63" s="206">
        <v>1.79</v>
      </c>
      <c r="Y63" s="206">
        <v>0</v>
      </c>
      <c r="Z63" s="206">
        <v>1.53</v>
      </c>
      <c r="AA63" s="206">
        <v>1.0900000000000001</v>
      </c>
      <c r="AB63" s="206">
        <v>0</v>
      </c>
      <c r="AC63" s="206">
        <v>1.19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11.55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3.27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22.16</v>
      </c>
      <c r="J64" s="206">
        <v>1.71</v>
      </c>
      <c r="K64" s="206">
        <v>4.6500000000000004</v>
      </c>
      <c r="L64" s="206">
        <v>371.87</v>
      </c>
      <c r="M64" s="206">
        <v>1.0900000000000001</v>
      </c>
      <c r="N64" s="206">
        <v>1.41</v>
      </c>
      <c r="O64" s="206">
        <v>0</v>
      </c>
      <c r="P64" s="206">
        <v>1.23</v>
      </c>
      <c r="Q64" s="206">
        <v>6.62</v>
      </c>
      <c r="R64" s="206">
        <v>0.5</v>
      </c>
      <c r="S64" s="206">
        <v>4.16</v>
      </c>
      <c r="T64" s="206">
        <v>0</v>
      </c>
      <c r="U64" s="206">
        <v>0.84</v>
      </c>
      <c r="V64" s="206">
        <v>1.3</v>
      </c>
      <c r="W64" s="206">
        <v>0.48</v>
      </c>
      <c r="X64" s="206">
        <v>1.79</v>
      </c>
      <c r="Y64" s="206">
        <v>0</v>
      </c>
      <c r="Z64" s="206">
        <v>1.53</v>
      </c>
      <c r="AA64" s="206">
        <v>1.0900000000000001</v>
      </c>
      <c r="AB64" s="206">
        <v>0</v>
      </c>
      <c r="AC64" s="206">
        <v>1.19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11.55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3.27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22.16</v>
      </c>
      <c r="J65" s="206">
        <v>1.71</v>
      </c>
      <c r="K65" s="206">
        <v>9.35</v>
      </c>
      <c r="L65" s="206">
        <v>371.87</v>
      </c>
      <c r="M65" s="206">
        <v>1.0900000000000001</v>
      </c>
      <c r="N65" s="206">
        <v>1.41</v>
      </c>
      <c r="O65" s="206">
        <v>0</v>
      </c>
      <c r="P65" s="206">
        <v>1.23</v>
      </c>
      <c r="Q65" s="206">
        <v>6.62</v>
      </c>
      <c r="R65" s="206">
        <v>0.5</v>
      </c>
      <c r="S65" s="206">
        <v>4.16</v>
      </c>
      <c r="T65" s="206">
        <v>0</v>
      </c>
      <c r="U65" s="206">
        <v>0.84</v>
      </c>
      <c r="V65" s="206">
        <v>0.6</v>
      </c>
      <c r="W65" s="206">
        <v>0.48</v>
      </c>
      <c r="X65" s="206">
        <v>1.79</v>
      </c>
      <c r="Y65" s="206">
        <v>0</v>
      </c>
      <c r="Z65" s="206">
        <v>1.53</v>
      </c>
      <c r="AA65" s="206">
        <v>1.0900000000000001</v>
      </c>
      <c r="AB65" s="206">
        <v>0</v>
      </c>
      <c r="AC65" s="206">
        <v>1.19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11.55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3.27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22.16</v>
      </c>
      <c r="J66" s="206">
        <v>1.71</v>
      </c>
      <c r="K66" s="206">
        <v>9.35</v>
      </c>
      <c r="L66" s="206">
        <v>371.87</v>
      </c>
      <c r="M66" s="206">
        <v>1.0900000000000001</v>
      </c>
      <c r="N66" s="206">
        <v>1.41</v>
      </c>
      <c r="O66" s="206">
        <v>0</v>
      </c>
      <c r="P66" s="206">
        <v>1.23</v>
      </c>
      <c r="Q66" s="206">
        <v>6.62</v>
      </c>
      <c r="R66" s="206">
        <v>0.5</v>
      </c>
      <c r="S66" s="206">
        <v>4.16</v>
      </c>
      <c r="T66" s="206">
        <v>0</v>
      </c>
      <c r="U66" s="206">
        <v>0.84</v>
      </c>
      <c r="V66" s="206">
        <v>0.22</v>
      </c>
      <c r="W66" s="206">
        <v>0.48</v>
      </c>
      <c r="X66" s="206">
        <v>1.79</v>
      </c>
      <c r="Y66" s="206">
        <v>0</v>
      </c>
      <c r="Z66" s="206">
        <v>1.53</v>
      </c>
      <c r="AA66" s="206">
        <v>1.0900000000000001</v>
      </c>
      <c r="AB66" s="206">
        <v>0</v>
      </c>
      <c r="AC66" s="206">
        <v>1.19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11.55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3.27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22.16</v>
      </c>
      <c r="J67" s="206">
        <v>1.71</v>
      </c>
      <c r="K67" s="206">
        <v>0.37</v>
      </c>
      <c r="L67" s="206">
        <v>371.78</v>
      </c>
      <c r="M67" s="206">
        <v>1.0900000000000001</v>
      </c>
      <c r="N67" s="206">
        <v>1.41</v>
      </c>
      <c r="O67" s="206">
        <v>0</v>
      </c>
      <c r="P67" s="206">
        <v>1.23</v>
      </c>
      <c r="Q67" s="206">
        <v>6.62</v>
      </c>
      <c r="R67" s="206">
        <v>0.5</v>
      </c>
      <c r="S67" s="206">
        <v>0.32</v>
      </c>
      <c r="T67" s="206">
        <v>0</v>
      </c>
      <c r="U67" s="206">
        <v>0.84</v>
      </c>
      <c r="V67" s="206">
        <v>0.22</v>
      </c>
      <c r="W67" s="206">
        <v>0.48</v>
      </c>
      <c r="X67" s="206">
        <v>1.79</v>
      </c>
      <c r="Y67" s="206">
        <v>0</v>
      </c>
      <c r="Z67" s="206">
        <v>1.53</v>
      </c>
      <c r="AA67" s="206">
        <v>1.0900000000000001</v>
      </c>
      <c r="AB67" s="206">
        <v>0</v>
      </c>
      <c r="AC67" s="206">
        <v>1.19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11.55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3.27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22.16</v>
      </c>
      <c r="J68" s="206">
        <v>1.71</v>
      </c>
      <c r="K68" s="206">
        <v>0.37</v>
      </c>
      <c r="L68" s="206">
        <v>339.36</v>
      </c>
      <c r="M68" s="206">
        <v>1.0900000000000001</v>
      </c>
      <c r="N68" s="206">
        <v>1.41</v>
      </c>
      <c r="O68" s="206">
        <v>0</v>
      </c>
      <c r="P68" s="206">
        <v>1.23</v>
      </c>
      <c r="Q68" s="206">
        <v>6.62</v>
      </c>
      <c r="R68" s="206">
        <v>0.5</v>
      </c>
      <c r="S68" s="206">
        <v>0.32</v>
      </c>
      <c r="T68" s="206">
        <v>0</v>
      </c>
      <c r="U68" s="206">
        <v>0.84</v>
      </c>
      <c r="V68" s="206">
        <v>0.22</v>
      </c>
      <c r="W68" s="206">
        <v>0.48</v>
      </c>
      <c r="X68" s="206">
        <v>1.79</v>
      </c>
      <c r="Y68" s="206">
        <v>0</v>
      </c>
      <c r="Z68" s="206">
        <v>1.53</v>
      </c>
      <c r="AA68" s="206">
        <v>1.0900000000000001</v>
      </c>
      <c r="AB68" s="206">
        <v>0</v>
      </c>
      <c r="AC68" s="206">
        <v>1.19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11.55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3.27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22.16</v>
      </c>
      <c r="J69" s="206">
        <v>1.71</v>
      </c>
      <c r="K69" s="206">
        <v>0.37</v>
      </c>
      <c r="L69" s="206">
        <v>320.14999999999998</v>
      </c>
      <c r="M69" s="206">
        <v>1.0900000000000001</v>
      </c>
      <c r="N69" s="206">
        <v>1.41</v>
      </c>
      <c r="O69" s="206">
        <v>0</v>
      </c>
      <c r="P69" s="206">
        <v>1.1499999999999999</v>
      </c>
      <c r="Q69" s="206">
        <v>6.62</v>
      </c>
      <c r="R69" s="206">
        <v>0.5</v>
      </c>
      <c r="S69" s="206">
        <v>0.32</v>
      </c>
      <c r="T69" s="206">
        <v>0</v>
      </c>
      <c r="U69" s="206">
        <v>0.84</v>
      </c>
      <c r="V69" s="206">
        <v>1.3</v>
      </c>
      <c r="W69" s="206">
        <v>0.48</v>
      </c>
      <c r="X69" s="206">
        <v>1.79</v>
      </c>
      <c r="Y69" s="206">
        <v>0</v>
      </c>
      <c r="Z69" s="206">
        <v>1.53</v>
      </c>
      <c r="AA69" s="206">
        <v>1.0900000000000001</v>
      </c>
      <c r="AB69" s="206">
        <v>0</v>
      </c>
      <c r="AC69" s="206">
        <v>1.19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11.55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3.27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22.16</v>
      </c>
      <c r="J70" s="206">
        <v>1.71</v>
      </c>
      <c r="K70" s="206">
        <v>0.37</v>
      </c>
      <c r="L70" s="206">
        <v>291.33</v>
      </c>
      <c r="M70" s="206">
        <v>1.0900000000000001</v>
      </c>
      <c r="N70" s="206">
        <v>1.41</v>
      </c>
      <c r="O70" s="206">
        <v>0</v>
      </c>
      <c r="P70" s="206">
        <v>1.1499999999999999</v>
      </c>
      <c r="Q70" s="206">
        <v>6.62</v>
      </c>
      <c r="R70" s="206">
        <v>0.5</v>
      </c>
      <c r="S70" s="206">
        <v>0.32</v>
      </c>
      <c r="T70" s="206">
        <v>0</v>
      </c>
      <c r="U70" s="206">
        <v>0.84</v>
      </c>
      <c r="V70" s="206">
        <v>1.3</v>
      </c>
      <c r="W70" s="206">
        <v>0.48</v>
      </c>
      <c r="X70" s="206">
        <v>1.79</v>
      </c>
      <c r="Y70" s="206">
        <v>0</v>
      </c>
      <c r="Z70" s="206">
        <v>1.53</v>
      </c>
      <c r="AA70" s="206">
        <v>1.0900000000000001</v>
      </c>
      <c r="AB70" s="206">
        <v>0</v>
      </c>
      <c r="AC70" s="206">
        <v>1.19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11.55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3.27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22.16</v>
      </c>
      <c r="J71" s="206">
        <v>1.71</v>
      </c>
      <c r="K71" s="206">
        <v>0.37</v>
      </c>
      <c r="L71" s="206">
        <v>291.33</v>
      </c>
      <c r="M71" s="206">
        <v>1.0900000000000001</v>
      </c>
      <c r="N71" s="206">
        <v>1.41</v>
      </c>
      <c r="O71" s="206">
        <v>0</v>
      </c>
      <c r="P71" s="206">
        <v>1.1499999999999999</v>
      </c>
      <c r="Q71" s="206">
        <v>6.62</v>
      </c>
      <c r="R71" s="206">
        <v>0.5</v>
      </c>
      <c r="S71" s="206">
        <v>0.32</v>
      </c>
      <c r="T71" s="206">
        <v>0</v>
      </c>
      <c r="U71" s="206">
        <v>0.84</v>
      </c>
      <c r="V71" s="206">
        <v>1.3</v>
      </c>
      <c r="W71" s="206">
        <v>0.48</v>
      </c>
      <c r="X71" s="206">
        <v>1.79</v>
      </c>
      <c r="Y71" s="206">
        <v>0</v>
      </c>
      <c r="Z71" s="206">
        <v>1.53</v>
      </c>
      <c r="AA71" s="206">
        <v>1.0900000000000001</v>
      </c>
      <c r="AB71" s="206">
        <v>0</v>
      </c>
      <c r="AC71" s="206">
        <v>1.49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11.55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3.27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22.16</v>
      </c>
      <c r="J72" s="206">
        <v>1.71</v>
      </c>
      <c r="K72" s="206">
        <v>0.37</v>
      </c>
      <c r="L72" s="206">
        <v>252.91</v>
      </c>
      <c r="M72" s="206">
        <v>1.0900000000000001</v>
      </c>
      <c r="N72" s="206">
        <v>1.41</v>
      </c>
      <c r="O72" s="206">
        <v>0</v>
      </c>
      <c r="P72" s="206">
        <v>1.1499999999999999</v>
      </c>
      <c r="Q72" s="206">
        <v>6.62</v>
      </c>
      <c r="R72" s="206">
        <v>0.5</v>
      </c>
      <c r="S72" s="206">
        <v>0.32</v>
      </c>
      <c r="T72" s="206">
        <v>0</v>
      </c>
      <c r="U72" s="206">
        <v>0.84</v>
      </c>
      <c r="V72" s="206">
        <v>1.3</v>
      </c>
      <c r="W72" s="206">
        <v>0.48</v>
      </c>
      <c r="X72" s="206">
        <v>1.79</v>
      </c>
      <c r="Y72" s="206">
        <v>0</v>
      </c>
      <c r="Z72" s="206">
        <v>1.53</v>
      </c>
      <c r="AA72" s="206">
        <v>1.0900000000000001</v>
      </c>
      <c r="AB72" s="206">
        <v>0</v>
      </c>
      <c r="AC72" s="206">
        <v>1.49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11.55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3.27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22.16</v>
      </c>
      <c r="J73" s="206">
        <v>1.71</v>
      </c>
      <c r="K73" s="206">
        <v>0.37</v>
      </c>
      <c r="L73" s="206">
        <v>281.73</v>
      </c>
      <c r="M73" s="206">
        <v>1.0900000000000001</v>
      </c>
      <c r="N73" s="206">
        <v>1.41</v>
      </c>
      <c r="O73" s="206">
        <v>0</v>
      </c>
      <c r="P73" s="206">
        <v>2.06</v>
      </c>
      <c r="Q73" s="206">
        <v>6.62</v>
      </c>
      <c r="R73" s="206">
        <v>0.5</v>
      </c>
      <c r="S73" s="206">
        <v>0.32</v>
      </c>
      <c r="T73" s="206">
        <v>0</v>
      </c>
      <c r="U73" s="206">
        <v>0.84</v>
      </c>
      <c r="V73" s="206">
        <v>1.3</v>
      </c>
      <c r="W73" s="206">
        <v>0.48</v>
      </c>
      <c r="X73" s="206">
        <v>1.79</v>
      </c>
      <c r="Y73" s="206">
        <v>0</v>
      </c>
      <c r="Z73" s="206">
        <v>1.53</v>
      </c>
      <c r="AA73" s="206">
        <v>1.0900000000000001</v>
      </c>
      <c r="AB73" s="206">
        <v>0</v>
      </c>
      <c r="AC73" s="206">
        <v>1.49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11.55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3.27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22.16</v>
      </c>
      <c r="J74" s="206">
        <v>1.71</v>
      </c>
      <c r="K74" s="206">
        <v>0.37</v>
      </c>
      <c r="L74" s="206">
        <v>281.73</v>
      </c>
      <c r="M74" s="206">
        <v>1.0900000000000001</v>
      </c>
      <c r="N74" s="206">
        <v>1.41</v>
      </c>
      <c r="O74" s="206">
        <v>0</v>
      </c>
      <c r="P74" s="206">
        <v>2.06</v>
      </c>
      <c r="Q74" s="206">
        <v>6.62</v>
      </c>
      <c r="R74" s="206">
        <v>0.5</v>
      </c>
      <c r="S74" s="206">
        <v>0.32</v>
      </c>
      <c r="T74" s="206">
        <v>0</v>
      </c>
      <c r="U74" s="206">
        <v>0.84</v>
      </c>
      <c r="V74" s="206">
        <v>1.3</v>
      </c>
      <c r="W74" s="206">
        <v>0.48</v>
      </c>
      <c r="X74" s="206">
        <v>1.79</v>
      </c>
      <c r="Y74" s="206">
        <v>0</v>
      </c>
      <c r="Z74" s="206">
        <v>1.53</v>
      </c>
      <c r="AA74" s="206">
        <v>1.0900000000000001</v>
      </c>
      <c r="AB74" s="206">
        <v>0</v>
      </c>
      <c r="AC74" s="206">
        <v>1.49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11.55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3.27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22.84</v>
      </c>
      <c r="J75" s="206">
        <v>1.71</v>
      </c>
      <c r="K75" s="206">
        <v>0.37</v>
      </c>
      <c r="L75" s="206">
        <v>262.51</v>
      </c>
      <c r="M75" s="206">
        <v>1.0900000000000001</v>
      </c>
      <c r="N75" s="206">
        <v>1.41</v>
      </c>
      <c r="O75" s="206">
        <v>0</v>
      </c>
      <c r="P75" s="206">
        <v>2.16</v>
      </c>
      <c r="Q75" s="206">
        <v>6.62</v>
      </c>
      <c r="R75" s="206">
        <v>0.5</v>
      </c>
      <c r="S75" s="206">
        <v>0.32</v>
      </c>
      <c r="T75" s="206">
        <v>0</v>
      </c>
      <c r="U75" s="206">
        <v>0.84</v>
      </c>
      <c r="V75" s="206">
        <v>1.3</v>
      </c>
      <c r="W75" s="206">
        <v>0.48</v>
      </c>
      <c r="X75" s="206">
        <v>1.79</v>
      </c>
      <c r="Y75" s="206">
        <v>0</v>
      </c>
      <c r="Z75" s="206">
        <v>1.53</v>
      </c>
      <c r="AA75" s="206">
        <v>1.0900000000000001</v>
      </c>
      <c r="AB75" s="206">
        <v>0</v>
      </c>
      <c r="AC75" s="206">
        <v>1.49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10.89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3.27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22.84</v>
      </c>
      <c r="J76" s="206">
        <v>1.71</v>
      </c>
      <c r="K76" s="206">
        <v>0.37</v>
      </c>
      <c r="L76" s="206">
        <v>243.3</v>
      </c>
      <c r="M76" s="206">
        <v>1.0900000000000001</v>
      </c>
      <c r="N76" s="206">
        <v>1.41</v>
      </c>
      <c r="O76" s="206">
        <v>0</v>
      </c>
      <c r="P76" s="206">
        <v>1.23</v>
      </c>
      <c r="Q76" s="206">
        <v>6.62</v>
      </c>
      <c r="R76" s="206">
        <v>0.5</v>
      </c>
      <c r="S76" s="206">
        <v>0.32</v>
      </c>
      <c r="T76" s="206">
        <v>0</v>
      </c>
      <c r="U76" s="206">
        <v>0.84</v>
      </c>
      <c r="V76" s="206">
        <v>1.3</v>
      </c>
      <c r="W76" s="206">
        <v>0.48</v>
      </c>
      <c r="X76" s="206">
        <v>1.79</v>
      </c>
      <c r="Y76" s="206">
        <v>0</v>
      </c>
      <c r="Z76" s="206">
        <v>1.53</v>
      </c>
      <c r="AA76" s="206">
        <v>1.0900000000000001</v>
      </c>
      <c r="AB76" s="206">
        <v>0</v>
      </c>
      <c r="AC76" s="206">
        <v>1.49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10.89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3.27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22.84</v>
      </c>
      <c r="J77" s="206">
        <v>1.71</v>
      </c>
      <c r="K77" s="206">
        <v>0.37</v>
      </c>
      <c r="L77" s="206">
        <v>224.09</v>
      </c>
      <c r="M77" s="206">
        <v>1.0900000000000001</v>
      </c>
      <c r="N77" s="206">
        <v>1.41</v>
      </c>
      <c r="O77" s="206">
        <v>0</v>
      </c>
      <c r="P77" s="206">
        <v>1.23</v>
      </c>
      <c r="Q77" s="206">
        <v>6.62</v>
      </c>
      <c r="R77" s="206">
        <v>0.5</v>
      </c>
      <c r="S77" s="206">
        <v>0.27</v>
      </c>
      <c r="T77" s="206">
        <v>0</v>
      </c>
      <c r="U77" s="206">
        <v>0.84</v>
      </c>
      <c r="V77" s="206">
        <v>1.3</v>
      </c>
      <c r="W77" s="206">
        <v>0.48</v>
      </c>
      <c r="X77" s="206">
        <v>1.79</v>
      </c>
      <c r="Y77" s="206">
        <v>0</v>
      </c>
      <c r="Z77" s="206">
        <v>1.53</v>
      </c>
      <c r="AA77" s="206">
        <v>1.0900000000000001</v>
      </c>
      <c r="AB77" s="206">
        <v>0</v>
      </c>
      <c r="AC77" s="206">
        <v>1.49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10.89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3.27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22.84</v>
      </c>
      <c r="J78" s="206">
        <v>1.71</v>
      </c>
      <c r="K78" s="206">
        <v>0.37</v>
      </c>
      <c r="L78" s="206">
        <v>212.56</v>
      </c>
      <c r="M78" s="206">
        <v>1.0900000000000001</v>
      </c>
      <c r="N78" s="206">
        <v>1.41</v>
      </c>
      <c r="O78" s="206">
        <v>0</v>
      </c>
      <c r="P78" s="206">
        <v>1.23</v>
      </c>
      <c r="Q78" s="206">
        <v>6.62</v>
      </c>
      <c r="R78" s="206">
        <v>0.5</v>
      </c>
      <c r="S78" s="206">
        <v>0.32</v>
      </c>
      <c r="T78" s="206">
        <v>0</v>
      </c>
      <c r="U78" s="206">
        <v>0.84</v>
      </c>
      <c r="V78" s="206">
        <v>1.3</v>
      </c>
      <c r="W78" s="206">
        <v>0.48</v>
      </c>
      <c r="X78" s="206">
        <v>1.79</v>
      </c>
      <c r="Y78" s="206">
        <v>0</v>
      </c>
      <c r="Z78" s="206">
        <v>1.53</v>
      </c>
      <c r="AA78" s="206">
        <v>1.0900000000000001</v>
      </c>
      <c r="AB78" s="206">
        <v>0</v>
      </c>
      <c r="AC78" s="206">
        <v>1.49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10.89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3.27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22.84</v>
      </c>
      <c r="J79" s="206">
        <v>1.71</v>
      </c>
      <c r="K79" s="206">
        <v>0</v>
      </c>
      <c r="L79" s="206">
        <v>212.57</v>
      </c>
      <c r="M79" s="206">
        <v>1.0900000000000001</v>
      </c>
      <c r="N79" s="206">
        <v>1.41</v>
      </c>
      <c r="O79" s="206">
        <v>0</v>
      </c>
      <c r="P79" s="206">
        <v>1.23</v>
      </c>
      <c r="Q79" s="206">
        <v>6.62</v>
      </c>
      <c r="R79" s="206">
        <v>0.5</v>
      </c>
      <c r="S79" s="206">
        <v>0.32</v>
      </c>
      <c r="T79" s="206">
        <v>0</v>
      </c>
      <c r="U79" s="206">
        <v>0.84</v>
      </c>
      <c r="V79" s="206">
        <v>1.3</v>
      </c>
      <c r="W79" s="206">
        <v>0.48</v>
      </c>
      <c r="X79" s="206">
        <v>1.79</v>
      </c>
      <c r="Y79" s="206">
        <v>0</v>
      </c>
      <c r="Z79" s="206">
        <v>1.53</v>
      </c>
      <c r="AA79" s="206">
        <v>1.0900000000000001</v>
      </c>
      <c r="AB79" s="206">
        <v>0</v>
      </c>
      <c r="AC79" s="206">
        <v>1.49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10.89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3.27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22.84</v>
      </c>
      <c r="J80" s="206">
        <v>1.71</v>
      </c>
      <c r="K80" s="206">
        <v>0</v>
      </c>
      <c r="L80" s="206">
        <v>212.57</v>
      </c>
      <c r="M80" s="206">
        <v>1.0900000000000001</v>
      </c>
      <c r="N80" s="206">
        <v>1.41</v>
      </c>
      <c r="O80" s="206">
        <v>0</v>
      </c>
      <c r="P80" s="206">
        <v>1.23</v>
      </c>
      <c r="Q80" s="206">
        <v>6.62</v>
      </c>
      <c r="R80" s="206">
        <v>0.5</v>
      </c>
      <c r="S80" s="206">
        <v>0.32</v>
      </c>
      <c r="T80" s="206">
        <v>0</v>
      </c>
      <c r="U80" s="206">
        <v>0.84</v>
      </c>
      <c r="V80" s="206">
        <v>1.3</v>
      </c>
      <c r="W80" s="206">
        <v>0.48</v>
      </c>
      <c r="X80" s="206">
        <v>1.79</v>
      </c>
      <c r="Y80" s="206">
        <v>0</v>
      </c>
      <c r="Z80" s="206">
        <v>1.53</v>
      </c>
      <c r="AA80" s="206">
        <v>1.0900000000000001</v>
      </c>
      <c r="AB80" s="206">
        <v>0</v>
      </c>
      <c r="AC80" s="206">
        <v>1.49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10.89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3.27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22.84</v>
      </c>
      <c r="J81" s="206">
        <v>1.71</v>
      </c>
      <c r="K81" s="206">
        <v>0.37</v>
      </c>
      <c r="L81" s="206">
        <v>212.57</v>
      </c>
      <c r="M81" s="206">
        <v>1.0900000000000001</v>
      </c>
      <c r="N81" s="206">
        <v>1.41</v>
      </c>
      <c r="O81" s="206">
        <v>0</v>
      </c>
      <c r="P81" s="206">
        <v>1.23</v>
      </c>
      <c r="Q81" s="206">
        <v>6.62</v>
      </c>
      <c r="R81" s="206">
        <v>0.5</v>
      </c>
      <c r="S81" s="206">
        <v>0.32</v>
      </c>
      <c r="T81" s="206">
        <v>0</v>
      </c>
      <c r="U81" s="206">
        <v>0.84</v>
      </c>
      <c r="V81" s="206">
        <v>1.3</v>
      </c>
      <c r="W81" s="206">
        <v>0.57999999999999996</v>
      </c>
      <c r="X81" s="206">
        <v>1.79</v>
      </c>
      <c r="Y81" s="206">
        <v>0</v>
      </c>
      <c r="Z81" s="206">
        <v>1.53</v>
      </c>
      <c r="AA81" s="206">
        <v>1.0900000000000001</v>
      </c>
      <c r="AB81" s="206">
        <v>0</v>
      </c>
      <c r="AC81" s="206">
        <v>1.49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10.89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3.27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22.84</v>
      </c>
      <c r="J82" s="206">
        <v>1.71</v>
      </c>
      <c r="K82" s="206">
        <v>0.37</v>
      </c>
      <c r="L82" s="206">
        <v>212.57</v>
      </c>
      <c r="M82" s="206">
        <v>1.0900000000000001</v>
      </c>
      <c r="N82" s="206">
        <v>1.41</v>
      </c>
      <c r="O82" s="206">
        <v>0</v>
      </c>
      <c r="P82" s="206">
        <v>1.23</v>
      </c>
      <c r="Q82" s="206">
        <v>6.62</v>
      </c>
      <c r="R82" s="206">
        <v>0.5</v>
      </c>
      <c r="S82" s="206">
        <v>0.32</v>
      </c>
      <c r="T82" s="206">
        <v>0</v>
      </c>
      <c r="U82" s="206">
        <v>0.84</v>
      </c>
      <c r="V82" s="206">
        <v>1.3</v>
      </c>
      <c r="W82" s="206">
        <v>0.57999999999999996</v>
      </c>
      <c r="X82" s="206">
        <v>1.79</v>
      </c>
      <c r="Y82" s="206">
        <v>0</v>
      </c>
      <c r="Z82" s="206">
        <v>1.53</v>
      </c>
      <c r="AA82" s="206">
        <v>1.0900000000000001</v>
      </c>
      <c r="AB82" s="206">
        <v>0</v>
      </c>
      <c r="AC82" s="206">
        <v>1.49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10.89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3.27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22.84</v>
      </c>
      <c r="J83" s="206">
        <v>1.71</v>
      </c>
      <c r="K83" s="206">
        <v>0.37</v>
      </c>
      <c r="L83" s="206">
        <v>212.57</v>
      </c>
      <c r="M83" s="206">
        <v>1.0900000000000001</v>
      </c>
      <c r="N83" s="206">
        <v>1.41</v>
      </c>
      <c r="O83" s="206">
        <v>0</v>
      </c>
      <c r="P83" s="206">
        <v>1.23</v>
      </c>
      <c r="Q83" s="206">
        <v>6.62</v>
      </c>
      <c r="R83" s="206">
        <v>0.5</v>
      </c>
      <c r="S83" s="206">
        <v>0.32</v>
      </c>
      <c r="T83" s="206">
        <v>0</v>
      </c>
      <c r="U83" s="206">
        <v>0.84</v>
      </c>
      <c r="V83" s="206">
        <v>1.3</v>
      </c>
      <c r="W83" s="206">
        <v>0.57999999999999996</v>
      </c>
      <c r="X83" s="206">
        <v>1.79</v>
      </c>
      <c r="Y83" s="206">
        <v>0</v>
      </c>
      <c r="Z83" s="206">
        <v>1.53</v>
      </c>
      <c r="AA83" s="206">
        <v>1.0900000000000001</v>
      </c>
      <c r="AB83" s="206">
        <v>0</v>
      </c>
      <c r="AC83" s="206">
        <v>1.49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3.27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22.84</v>
      </c>
      <c r="J84" s="206">
        <v>1.71</v>
      </c>
      <c r="K84" s="206">
        <v>0.37</v>
      </c>
      <c r="L84" s="206">
        <v>212.57</v>
      </c>
      <c r="M84" s="206">
        <v>1.0900000000000001</v>
      </c>
      <c r="N84" s="206">
        <v>1.41</v>
      </c>
      <c r="O84" s="206">
        <v>0</v>
      </c>
      <c r="P84" s="206">
        <v>1.23</v>
      </c>
      <c r="Q84" s="206">
        <v>6.62</v>
      </c>
      <c r="R84" s="206">
        <v>0.5</v>
      </c>
      <c r="S84" s="206">
        <v>0.32</v>
      </c>
      <c r="T84" s="206">
        <v>0</v>
      </c>
      <c r="U84" s="206">
        <v>0.84</v>
      </c>
      <c r="V84" s="206">
        <v>1.3</v>
      </c>
      <c r="W84" s="206">
        <v>0.57999999999999996</v>
      </c>
      <c r="X84" s="206">
        <v>1.79</v>
      </c>
      <c r="Y84" s="206">
        <v>0</v>
      </c>
      <c r="Z84" s="206">
        <v>1.53</v>
      </c>
      <c r="AA84" s="206">
        <v>1.0900000000000001</v>
      </c>
      <c r="AB84" s="206">
        <v>0</v>
      </c>
      <c r="AC84" s="206">
        <v>1.49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10.89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3.27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22.84</v>
      </c>
      <c r="J85" s="206">
        <v>1.71</v>
      </c>
      <c r="K85" s="206">
        <v>0.37</v>
      </c>
      <c r="L85" s="206">
        <v>212.57</v>
      </c>
      <c r="M85" s="206">
        <v>1.0900000000000001</v>
      </c>
      <c r="N85" s="206">
        <v>1.41</v>
      </c>
      <c r="O85" s="206">
        <v>0</v>
      </c>
      <c r="P85" s="206">
        <v>1.23</v>
      </c>
      <c r="Q85" s="206">
        <v>6.62</v>
      </c>
      <c r="R85" s="206">
        <v>0.5</v>
      </c>
      <c r="S85" s="206">
        <v>0.32</v>
      </c>
      <c r="T85" s="206">
        <v>0</v>
      </c>
      <c r="U85" s="206">
        <v>0.84</v>
      </c>
      <c r="V85" s="206">
        <v>1.3</v>
      </c>
      <c r="W85" s="206">
        <v>0.57999999999999996</v>
      </c>
      <c r="X85" s="206">
        <v>1.79</v>
      </c>
      <c r="Y85" s="206">
        <v>0</v>
      </c>
      <c r="Z85" s="206">
        <v>1.53</v>
      </c>
      <c r="AA85" s="206">
        <v>1.0900000000000001</v>
      </c>
      <c r="AB85" s="206">
        <v>0</v>
      </c>
      <c r="AC85" s="206">
        <v>1.49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3.27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22.84</v>
      </c>
      <c r="J86" s="206">
        <v>1.71</v>
      </c>
      <c r="K86" s="206">
        <v>0.37</v>
      </c>
      <c r="L86" s="206">
        <v>212.57</v>
      </c>
      <c r="M86" s="206">
        <v>1.0900000000000001</v>
      </c>
      <c r="N86" s="206">
        <v>1.41</v>
      </c>
      <c r="O86" s="206">
        <v>0</v>
      </c>
      <c r="P86" s="206">
        <v>1.23</v>
      </c>
      <c r="Q86" s="206">
        <v>6.62</v>
      </c>
      <c r="R86" s="206">
        <v>0.5</v>
      </c>
      <c r="S86" s="206">
        <v>0.32</v>
      </c>
      <c r="T86" s="206">
        <v>0</v>
      </c>
      <c r="U86" s="206">
        <v>0.84</v>
      </c>
      <c r="V86" s="206">
        <v>1.3</v>
      </c>
      <c r="W86" s="206">
        <v>0.57999999999999996</v>
      </c>
      <c r="X86" s="206">
        <v>1.79</v>
      </c>
      <c r="Y86" s="206">
        <v>0</v>
      </c>
      <c r="Z86" s="206">
        <v>1.53</v>
      </c>
      <c r="AA86" s="206">
        <v>1.0900000000000001</v>
      </c>
      <c r="AB86" s="206">
        <v>0</v>
      </c>
      <c r="AC86" s="206">
        <v>1.78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3.27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22.84</v>
      </c>
      <c r="J87" s="206">
        <v>1.71</v>
      </c>
      <c r="K87" s="206">
        <v>0.37</v>
      </c>
      <c r="L87" s="206">
        <v>212.57</v>
      </c>
      <c r="M87" s="206">
        <v>1.0900000000000001</v>
      </c>
      <c r="N87" s="206">
        <v>1.41</v>
      </c>
      <c r="O87" s="206">
        <v>0</v>
      </c>
      <c r="P87" s="206">
        <v>1.23</v>
      </c>
      <c r="Q87" s="206">
        <v>6.62</v>
      </c>
      <c r="R87" s="206">
        <v>0.5</v>
      </c>
      <c r="S87" s="206">
        <v>0.32</v>
      </c>
      <c r="T87" s="206">
        <v>0</v>
      </c>
      <c r="U87" s="206">
        <v>0.84</v>
      </c>
      <c r="V87" s="206">
        <v>1.3</v>
      </c>
      <c r="W87" s="206">
        <v>0.57999999999999996</v>
      </c>
      <c r="X87" s="206">
        <v>1.79</v>
      </c>
      <c r="Y87" s="206">
        <v>0</v>
      </c>
      <c r="Z87" s="206">
        <v>1.53</v>
      </c>
      <c r="AA87" s="206">
        <v>1.0900000000000001</v>
      </c>
      <c r="AB87" s="206">
        <v>0</v>
      </c>
      <c r="AC87" s="206">
        <v>1.78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3.27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22.84</v>
      </c>
      <c r="J88" s="206">
        <v>1.71</v>
      </c>
      <c r="K88" s="206">
        <v>0.37</v>
      </c>
      <c r="L88" s="206">
        <v>212.57</v>
      </c>
      <c r="M88" s="206">
        <v>1.0900000000000001</v>
      </c>
      <c r="N88" s="206">
        <v>1.41</v>
      </c>
      <c r="O88" s="206">
        <v>0</v>
      </c>
      <c r="P88" s="206">
        <v>1.23</v>
      </c>
      <c r="Q88" s="206">
        <v>6.62</v>
      </c>
      <c r="R88" s="206">
        <v>0.5</v>
      </c>
      <c r="S88" s="206">
        <v>0.32</v>
      </c>
      <c r="T88" s="206">
        <v>0</v>
      </c>
      <c r="U88" s="206">
        <v>0.84</v>
      </c>
      <c r="V88" s="206">
        <v>1.3</v>
      </c>
      <c r="W88" s="206">
        <v>0.57999999999999996</v>
      </c>
      <c r="X88" s="206">
        <v>1.79</v>
      </c>
      <c r="Y88" s="206">
        <v>0</v>
      </c>
      <c r="Z88" s="206">
        <v>1.53</v>
      </c>
      <c r="AA88" s="206">
        <v>1.0900000000000001</v>
      </c>
      <c r="AB88" s="206">
        <v>0</v>
      </c>
      <c r="AC88" s="206">
        <v>1.78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3.27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22.84</v>
      </c>
      <c r="J89" s="206">
        <v>1.71</v>
      </c>
      <c r="K89" s="206">
        <v>0.37</v>
      </c>
      <c r="L89" s="206">
        <v>212.57</v>
      </c>
      <c r="M89" s="206">
        <v>1.0900000000000001</v>
      </c>
      <c r="N89" s="206">
        <v>1.41</v>
      </c>
      <c r="O89" s="206">
        <v>0</v>
      </c>
      <c r="P89" s="206">
        <v>1.23</v>
      </c>
      <c r="Q89" s="206">
        <v>6.62</v>
      </c>
      <c r="R89" s="206">
        <v>0.5</v>
      </c>
      <c r="S89" s="206">
        <v>0.32</v>
      </c>
      <c r="T89" s="206">
        <v>0</v>
      </c>
      <c r="U89" s="206">
        <v>0.84</v>
      </c>
      <c r="V89" s="206">
        <v>1.3</v>
      </c>
      <c r="W89" s="206">
        <v>0.57999999999999996</v>
      </c>
      <c r="X89" s="206">
        <v>1.79</v>
      </c>
      <c r="Y89" s="206">
        <v>0</v>
      </c>
      <c r="Z89" s="206">
        <v>1.53</v>
      </c>
      <c r="AA89" s="206">
        <v>1.0900000000000001</v>
      </c>
      <c r="AB89" s="206">
        <v>0</v>
      </c>
      <c r="AC89" s="206">
        <v>1.78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3.27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22.84</v>
      </c>
      <c r="J90" s="206">
        <v>1.71</v>
      </c>
      <c r="K90" s="206">
        <v>0.37</v>
      </c>
      <c r="L90" s="206">
        <v>212.57</v>
      </c>
      <c r="M90" s="206">
        <v>1.0900000000000001</v>
      </c>
      <c r="N90" s="206">
        <v>1.41</v>
      </c>
      <c r="O90" s="206">
        <v>0</v>
      </c>
      <c r="P90" s="206">
        <v>1.23</v>
      </c>
      <c r="Q90" s="206">
        <v>6.62</v>
      </c>
      <c r="R90" s="206">
        <v>0.5</v>
      </c>
      <c r="S90" s="206">
        <v>0.32</v>
      </c>
      <c r="T90" s="206">
        <v>0</v>
      </c>
      <c r="U90" s="206">
        <v>0.84</v>
      </c>
      <c r="V90" s="206">
        <v>1.3</v>
      </c>
      <c r="W90" s="206">
        <v>0.57999999999999996</v>
      </c>
      <c r="X90" s="206">
        <v>1.79</v>
      </c>
      <c r="Y90" s="206">
        <v>0</v>
      </c>
      <c r="Z90" s="206">
        <v>1.53</v>
      </c>
      <c r="AA90" s="206">
        <v>1.0900000000000001</v>
      </c>
      <c r="AB90" s="206">
        <v>0</v>
      </c>
      <c r="AC90" s="206">
        <v>1.78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3.27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22.84</v>
      </c>
      <c r="J91" s="206">
        <v>1.71</v>
      </c>
      <c r="K91" s="206">
        <v>0.48</v>
      </c>
      <c r="L91" s="206">
        <v>212.57</v>
      </c>
      <c r="M91" s="206">
        <v>1.0900000000000001</v>
      </c>
      <c r="N91" s="206">
        <v>1.41</v>
      </c>
      <c r="O91" s="206">
        <v>0</v>
      </c>
      <c r="P91" s="206">
        <v>1.23</v>
      </c>
      <c r="Q91" s="206">
        <v>6.62</v>
      </c>
      <c r="R91" s="206">
        <v>0.5</v>
      </c>
      <c r="S91" s="206">
        <v>0.32</v>
      </c>
      <c r="T91" s="206">
        <v>0</v>
      </c>
      <c r="U91" s="206">
        <v>0.84</v>
      </c>
      <c r="V91" s="206">
        <v>1.3</v>
      </c>
      <c r="W91" s="206">
        <v>0.57999999999999996</v>
      </c>
      <c r="X91" s="206">
        <v>1.79</v>
      </c>
      <c r="Y91" s="206">
        <v>0</v>
      </c>
      <c r="Z91" s="206">
        <v>1.53</v>
      </c>
      <c r="AA91" s="206">
        <v>1.0900000000000001</v>
      </c>
      <c r="AB91" s="206">
        <v>0</v>
      </c>
      <c r="AC91" s="206">
        <v>1.78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3.27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22.84</v>
      </c>
      <c r="J92" s="206">
        <v>1.71</v>
      </c>
      <c r="K92" s="206">
        <v>0.37</v>
      </c>
      <c r="L92" s="206">
        <v>212.57</v>
      </c>
      <c r="M92" s="206">
        <v>1.0900000000000001</v>
      </c>
      <c r="N92" s="206">
        <v>1.41</v>
      </c>
      <c r="O92" s="206">
        <v>0</v>
      </c>
      <c r="P92" s="206">
        <v>1.23</v>
      </c>
      <c r="Q92" s="206">
        <v>6.62</v>
      </c>
      <c r="R92" s="206">
        <v>0.5</v>
      </c>
      <c r="S92" s="206">
        <v>0.32</v>
      </c>
      <c r="T92" s="206">
        <v>0</v>
      </c>
      <c r="U92" s="206">
        <v>0.84</v>
      </c>
      <c r="V92" s="206">
        <v>1.3</v>
      </c>
      <c r="W92" s="206">
        <v>0.57999999999999996</v>
      </c>
      <c r="X92" s="206">
        <v>1.79</v>
      </c>
      <c r="Y92" s="206">
        <v>0</v>
      </c>
      <c r="Z92" s="206">
        <v>1.53</v>
      </c>
      <c r="AA92" s="206">
        <v>1.0900000000000001</v>
      </c>
      <c r="AB92" s="206">
        <v>0</v>
      </c>
      <c r="AC92" s="206">
        <v>1.78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-1.1000000000000001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3.27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22.84</v>
      </c>
      <c r="J93" s="206">
        <v>1.71</v>
      </c>
      <c r="K93" s="206">
        <v>0.37</v>
      </c>
      <c r="L93" s="206">
        <v>212.57</v>
      </c>
      <c r="M93" s="206">
        <v>1.0900000000000001</v>
      </c>
      <c r="N93" s="206">
        <v>1.41</v>
      </c>
      <c r="O93" s="206">
        <v>0</v>
      </c>
      <c r="P93" s="206">
        <v>1.23</v>
      </c>
      <c r="Q93" s="206">
        <v>6.62</v>
      </c>
      <c r="R93" s="206">
        <v>0.5</v>
      </c>
      <c r="S93" s="206">
        <v>0.32</v>
      </c>
      <c r="T93" s="206">
        <v>0</v>
      </c>
      <c r="U93" s="206">
        <v>0.84</v>
      </c>
      <c r="V93" s="206">
        <v>1.3</v>
      </c>
      <c r="W93" s="206">
        <v>0.57999999999999996</v>
      </c>
      <c r="X93" s="206">
        <v>1.79</v>
      </c>
      <c r="Y93" s="206">
        <v>0</v>
      </c>
      <c r="Z93" s="206">
        <v>1.53</v>
      </c>
      <c r="AA93" s="206">
        <v>1.0900000000000001</v>
      </c>
      <c r="AB93" s="206">
        <v>0</v>
      </c>
      <c r="AC93" s="206">
        <v>1.78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-1.1000000000000001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3.27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22.84</v>
      </c>
      <c r="J94" s="206">
        <v>1.71</v>
      </c>
      <c r="K94" s="206">
        <v>0.37</v>
      </c>
      <c r="L94" s="206">
        <v>262.52</v>
      </c>
      <c r="M94" s="206">
        <v>1.0900000000000001</v>
      </c>
      <c r="N94" s="206">
        <v>1.41</v>
      </c>
      <c r="O94" s="206">
        <v>0</v>
      </c>
      <c r="P94" s="206">
        <v>1.23</v>
      </c>
      <c r="Q94" s="206">
        <v>6.62</v>
      </c>
      <c r="R94" s="206">
        <v>0.5</v>
      </c>
      <c r="S94" s="206">
        <v>0.32</v>
      </c>
      <c r="T94" s="206">
        <v>0</v>
      </c>
      <c r="U94" s="206">
        <v>0.84</v>
      </c>
      <c r="V94" s="206">
        <v>1.3</v>
      </c>
      <c r="W94" s="206">
        <v>0.57999999999999996</v>
      </c>
      <c r="X94" s="206">
        <v>1.79</v>
      </c>
      <c r="Y94" s="206">
        <v>0</v>
      </c>
      <c r="Z94" s="206">
        <v>1.53</v>
      </c>
      <c r="AA94" s="206">
        <v>1.0900000000000001</v>
      </c>
      <c r="AB94" s="206">
        <v>0</v>
      </c>
      <c r="AC94" s="206">
        <v>1.78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-1.1000000000000001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3.27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22.84</v>
      </c>
      <c r="J95" s="206">
        <v>1.71</v>
      </c>
      <c r="K95" s="206">
        <v>0.37</v>
      </c>
      <c r="L95" s="206">
        <v>310.54000000000002</v>
      </c>
      <c r="M95" s="206">
        <v>1.0900000000000001</v>
      </c>
      <c r="N95" s="206">
        <v>1.41</v>
      </c>
      <c r="O95" s="206">
        <v>0</v>
      </c>
      <c r="P95" s="206">
        <v>1.23</v>
      </c>
      <c r="Q95" s="206">
        <v>6.62</v>
      </c>
      <c r="R95" s="206">
        <v>0.5</v>
      </c>
      <c r="S95" s="206">
        <v>0.32</v>
      </c>
      <c r="T95" s="206">
        <v>0</v>
      </c>
      <c r="U95" s="206">
        <v>0.84</v>
      </c>
      <c r="V95" s="206">
        <v>1.3</v>
      </c>
      <c r="W95" s="206">
        <v>0.57999999999999996</v>
      </c>
      <c r="X95" s="206">
        <v>1.79</v>
      </c>
      <c r="Y95" s="206">
        <v>0</v>
      </c>
      <c r="Z95" s="206">
        <v>1.53</v>
      </c>
      <c r="AA95" s="206">
        <v>1.0900000000000001</v>
      </c>
      <c r="AB95" s="206">
        <v>0</v>
      </c>
      <c r="AC95" s="206">
        <v>1.78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-1.1000000000000001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3.27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22.84</v>
      </c>
      <c r="J96" s="206">
        <v>1.71</v>
      </c>
      <c r="K96" s="206">
        <v>0.37</v>
      </c>
      <c r="L96" s="206">
        <v>357.22</v>
      </c>
      <c r="M96" s="206">
        <v>1.0900000000000001</v>
      </c>
      <c r="N96" s="206">
        <v>1.41</v>
      </c>
      <c r="O96" s="206">
        <v>0</v>
      </c>
      <c r="P96" s="206">
        <v>1.23</v>
      </c>
      <c r="Q96" s="206">
        <v>6.62</v>
      </c>
      <c r="R96" s="206">
        <v>0.5</v>
      </c>
      <c r="S96" s="206">
        <v>0.32</v>
      </c>
      <c r="T96" s="206">
        <v>0</v>
      </c>
      <c r="U96" s="206">
        <v>0.84</v>
      </c>
      <c r="V96" s="206">
        <v>1.3</v>
      </c>
      <c r="W96" s="206">
        <v>0.57999999999999996</v>
      </c>
      <c r="X96" s="206">
        <v>1.79</v>
      </c>
      <c r="Y96" s="206">
        <v>0</v>
      </c>
      <c r="Z96" s="206">
        <v>1.53</v>
      </c>
      <c r="AA96" s="206">
        <v>1.0900000000000001</v>
      </c>
      <c r="AB96" s="206">
        <v>0</v>
      </c>
      <c r="AC96" s="206">
        <v>1.78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-1.1000000000000001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3.27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22.84</v>
      </c>
      <c r="J97" s="206">
        <v>1.71</v>
      </c>
      <c r="K97" s="206">
        <v>0.37</v>
      </c>
      <c r="L97" s="206">
        <v>330.01</v>
      </c>
      <c r="M97" s="206">
        <v>1.0900000000000001</v>
      </c>
      <c r="N97" s="206">
        <v>1.41</v>
      </c>
      <c r="O97" s="206">
        <v>0</v>
      </c>
      <c r="P97" s="206">
        <v>1.23</v>
      </c>
      <c r="Q97" s="206">
        <v>6.62</v>
      </c>
      <c r="R97" s="206">
        <v>0.5</v>
      </c>
      <c r="S97" s="206">
        <v>0.32</v>
      </c>
      <c r="T97" s="206">
        <v>0</v>
      </c>
      <c r="U97" s="206">
        <v>0.84</v>
      </c>
      <c r="V97" s="206">
        <v>1.3</v>
      </c>
      <c r="W97" s="206">
        <v>0.57999999999999996</v>
      </c>
      <c r="X97" s="206">
        <v>1.79</v>
      </c>
      <c r="Y97" s="206">
        <v>0</v>
      </c>
      <c r="Z97" s="206">
        <v>1.53</v>
      </c>
      <c r="AA97" s="206">
        <v>1.0900000000000001</v>
      </c>
      <c r="AB97" s="206">
        <v>0</v>
      </c>
      <c r="AC97" s="206">
        <v>1.78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-1.1000000000000001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3.27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22.84</v>
      </c>
      <c r="J98" s="206">
        <v>1.71</v>
      </c>
      <c r="K98" s="206">
        <v>0.37</v>
      </c>
      <c r="L98" s="206">
        <v>262.51</v>
      </c>
      <c r="M98" s="206">
        <v>1.0900000000000001</v>
      </c>
      <c r="N98" s="206">
        <v>1.41</v>
      </c>
      <c r="O98" s="206">
        <v>0</v>
      </c>
      <c r="P98" s="206">
        <v>1.23</v>
      </c>
      <c r="Q98" s="206">
        <v>6.62</v>
      </c>
      <c r="R98" s="206">
        <v>0.5</v>
      </c>
      <c r="S98" s="206">
        <v>0.32</v>
      </c>
      <c r="T98" s="206">
        <v>0</v>
      </c>
      <c r="U98" s="206">
        <v>0.84</v>
      </c>
      <c r="V98" s="206">
        <v>1.3</v>
      </c>
      <c r="W98" s="206">
        <v>0.57999999999999996</v>
      </c>
      <c r="X98" s="206">
        <v>1.79</v>
      </c>
      <c r="Y98" s="206">
        <v>0</v>
      </c>
      <c r="Z98" s="206">
        <v>1.53</v>
      </c>
      <c r="AA98" s="206">
        <v>1.0900000000000001</v>
      </c>
      <c r="AB98" s="206">
        <v>0</v>
      </c>
      <c r="AC98" s="206">
        <v>1.78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-1.1000000000000001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7.8480000000000008E-2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0.54136000000000029</v>
      </c>
      <c r="J99">
        <f t="shared" si="0"/>
        <v>4.1039999999999993E-2</v>
      </c>
      <c r="K99">
        <f t="shared" si="0"/>
        <v>9.1312500000000102E-2</v>
      </c>
      <c r="L99">
        <f t="shared" si="0"/>
        <v>4.9764399999999993</v>
      </c>
      <c r="M99">
        <f t="shared" si="0"/>
        <v>2.6450000000000057E-2</v>
      </c>
      <c r="N99">
        <f t="shared" si="0"/>
        <v>3.383999999999994E-2</v>
      </c>
      <c r="O99">
        <f t="shared" si="0"/>
        <v>0</v>
      </c>
      <c r="P99">
        <f t="shared" si="0"/>
        <v>3.0087500000000024E-2</v>
      </c>
      <c r="Q99">
        <f t="shared" si="0"/>
        <v>0.15888000000000008</v>
      </c>
      <c r="R99">
        <f t="shared" si="0"/>
        <v>3.9227499999999998E-2</v>
      </c>
      <c r="S99">
        <f t="shared" si="0"/>
        <v>7.958999999999998E-2</v>
      </c>
      <c r="T99">
        <f t="shared" si="0"/>
        <v>0</v>
      </c>
      <c r="U99">
        <f t="shared" si="0"/>
        <v>2.0160000000000046E-2</v>
      </c>
      <c r="V99">
        <f t="shared" si="0"/>
        <v>2.304999999999997E-2</v>
      </c>
      <c r="W99">
        <f t="shared" si="0"/>
        <v>4.3242500000000031E-2</v>
      </c>
      <c r="X99">
        <f t="shared" si="0"/>
        <v>0.14026249999999996</v>
      </c>
      <c r="Y99">
        <f t="shared" si="0"/>
        <v>0</v>
      </c>
      <c r="Z99">
        <f t="shared" si="0"/>
        <v>0.2376999999999995</v>
      </c>
      <c r="AA99">
        <f t="shared" si="0"/>
        <v>0.14742750000000013</v>
      </c>
      <c r="AB99">
        <f t="shared" si="0"/>
        <v>0</v>
      </c>
      <c r="AC99">
        <f t="shared" si="0"/>
        <v>3.0027499999999971E-2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0.24678999999999965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-35.985999999999997</v>
      </c>
      <c r="D3" s="124">
        <v>0</v>
      </c>
      <c r="E3" s="124">
        <v>0</v>
      </c>
      <c r="F3" s="124">
        <v>-49.014000000000003</v>
      </c>
      <c r="G3" s="124">
        <v>-85</v>
      </c>
      <c r="H3" s="118"/>
      <c r="I3" s="33">
        <v>1</v>
      </c>
      <c r="J3" s="124">
        <v>35.985999999999997</v>
      </c>
      <c r="K3" s="124">
        <v>0</v>
      </c>
      <c r="L3" s="124">
        <v>0</v>
      </c>
      <c r="M3" s="124">
        <v>0</v>
      </c>
      <c r="N3" s="124">
        <v>35.985999999999997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49.014000000000003</v>
      </c>
      <c r="AF3" s="124">
        <v>0</v>
      </c>
      <c r="AG3" s="124">
        <v>0</v>
      </c>
      <c r="AH3" s="124">
        <v>0</v>
      </c>
      <c r="AI3" s="124">
        <v>49.014000000000003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35.985999999999997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-35.985999999999997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49.014000000000003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-49.014000000000003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359.85999999999996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359.85999999999996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490.14000000000004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490.14000000000004</v>
      </c>
      <c r="DF3" s="123">
        <f>AR3+AU3+BB3+BI3+BP3</f>
        <v>85</v>
      </c>
      <c r="DG3" s="123">
        <f>AY3+AN3+BC3+BJ3+BQ3</f>
        <v>-35.985999999999997</v>
      </c>
      <c r="DH3" s="123">
        <f>BF3+AO3+AV3+BK3+BR3</f>
        <v>0</v>
      </c>
      <c r="DI3" s="123">
        <f>BM3+BS3+BD3+AW3+AP3</f>
        <v>0</v>
      </c>
      <c r="DJ3" s="123">
        <f>BT3+BL3+BE3+AX3+AQ3</f>
        <v>-49.014000000000003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-26.672000000000001</v>
      </c>
      <c r="D4" s="124">
        <v>0</v>
      </c>
      <c r="E4" s="124">
        <v>0</v>
      </c>
      <c r="F4" s="124">
        <v>-36.328000000000003</v>
      </c>
      <c r="G4" s="124">
        <v>-63</v>
      </c>
      <c r="H4" s="118"/>
      <c r="I4" s="33">
        <v>2</v>
      </c>
      <c r="J4" s="124">
        <v>26.672000000000001</v>
      </c>
      <c r="K4" s="124">
        <v>0</v>
      </c>
      <c r="L4" s="124">
        <v>0</v>
      </c>
      <c r="M4" s="124">
        <v>0</v>
      </c>
      <c r="N4" s="124">
        <v>26.672000000000001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36.328000000000003</v>
      </c>
      <c r="AF4" s="124">
        <v>0</v>
      </c>
      <c r="AG4" s="124">
        <v>0</v>
      </c>
      <c r="AH4" s="124">
        <v>0</v>
      </c>
      <c r="AI4" s="124">
        <v>36.328000000000003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26.672000000000001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-26.672000000000001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36.328000000000003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-36.328000000000003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266.72000000000003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266.72000000000003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363.28000000000003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363.28000000000003</v>
      </c>
      <c r="DF4" s="123">
        <f t="shared" ref="DF4:DF67" si="31">AR4+AU4+BB4+BI4+BP4</f>
        <v>63</v>
      </c>
      <c r="DG4" s="123">
        <f t="shared" ref="DG4:DG67" si="32">AY4+AN4+BC4+BJ4+BQ4</f>
        <v>-26.672000000000001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-36.328000000000003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-20.321000000000002</v>
      </c>
      <c r="D5" s="124">
        <v>0</v>
      </c>
      <c r="E5" s="124">
        <v>0</v>
      </c>
      <c r="F5" s="124">
        <v>-27.678999999999998</v>
      </c>
      <c r="G5" s="124">
        <v>-48</v>
      </c>
      <c r="H5" s="118"/>
      <c r="I5" s="33">
        <v>3</v>
      </c>
      <c r="J5" s="124">
        <v>20.321000000000002</v>
      </c>
      <c r="K5" s="124">
        <v>0</v>
      </c>
      <c r="L5" s="124">
        <v>0</v>
      </c>
      <c r="M5" s="124">
        <v>0</v>
      </c>
      <c r="N5" s="124">
        <v>20.321000000000002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27.678999999999998</v>
      </c>
      <c r="AF5" s="124">
        <v>0</v>
      </c>
      <c r="AG5" s="124">
        <v>0</v>
      </c>
      <c r="AH5" s="124">
        <v>0</v>
      </c>
      <c r="AI5" s="124">
        <v>27.678999999999998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20.321000000000002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-20.321000000000002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27.678999999999998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-27.678999999999998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203.21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203.21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276.78999999999996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276.78999999999996</v>
      </c>
      <c r="DF5" s="123">
        <f t="shared" si="31"/>
        <v>48</v>
      </c>
      <c r="DG5" s="123">
        <f t="shared" si="32"/>
        <v>-20.321000000000002</v>
      </c>
      <c r="DH5" s="123">
        <f t="shared" si="33"/>
        <v>0</v>
      </c>
      <c r="DI5" s="123">
        <f t="shared" si="34"/>
        <v>0</v>
      </c>
      <c r="DJ5" s="123">
        <f t="shared" si="35"/>
        <v>-27.678999999999998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-19.050999999999998</v>
      </c>
      <c r="D6" s="124">
        <v>0</v>
      </c>
      <c r="E6" s="124">
        <v>0</v>
      </c>
      <c r="F6" s="124">
        <v>-25.949000000000002</v>
      </c>
      <c r="G6" s="124">
        <v>-45</v>
      </c>
      <c r="H6" s="118"/>
      <c r="I6" s="33">
        <v>4</v>
      </c>
      <c r="J6" s="124">
        <v>19.050999999999998</v>
      </c>
      <c r="K6" s="124">
        <v>0</v>
      </c>
      <c r="L6" s="124">
        <v>0</v>
      </c>
      <c r="M6" s="124">
        <v>0</v>
      </c>
      <c r="N6" s="124">
        <v>19.050999999999998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25.949000000000002</v>
      </c>
      <c r="AF6" s="124">
        <v>0</v>
      </c>
      <c r="AG6" s="124">
        <v>0</v>
      </c>
      <c r="AH6" s="124">
        <v>0</v>
      </c>
      <c r="AI6" s="124">
        <v>25.949000000000002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19.050999999999998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-19.050999999999998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25.949000000000002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-25.949000000000002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190.51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190.51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259.49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259.49</v>
      </c>
      <c r="DF6" s="123">
        <f t="shared" si="31"/>
        <v>45</v>
      </c>
      <c r="DG6" s="123">
        <f t="shared" si="32"/>
        <v>-19.050999999999998</v>
      </c>
      <c r="DH6" s="123">
        <f t="shared" si="33"/>
        <v>0</v>
      </c>
      <c r="DI6" s="123">
        <f t="shared" si="34"/>
        <v>0</v>
      </c>
      <c r="DJ6" s="123">
        <f t="shared" si="35"/>
        <v>-25.949000000000002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-14.394</v>
      </c>
      <c r="D7" s="124">
        <v>0</v>
      </c>
      <c r="E7" s="124">
        <v>0</v>
      </c>
      <c r="F7" s="124">
        <v>-19.606000000000002</v>
      </c>
      <c r="G7" s="124">
        <v>-34</v>
      </c>
      <c r="H7" s="118"/>
      <c r="I7" s="33">
        <v>5</v>
      </c>
      <c r="J7" s="124">
        <v>14.394</v>
      </c>
      <c r="K7" s="124">
        <v>0</v>
      </c>
      <c r="L7" s="124">
        <v>0</v>
      </c>
      <c r="M7" s="124">
        <v>0</v>
      </c>
      <c r="N7" s="124">
        <v>14.394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19.606000000000002</v>
      </c>
      <c r="AF7" s="124">
        <v>0</v>
      </c>
      <c r="AG7" s="124">
        <v>0</v>
      </c>
      <c r="AH7" s="124">
        <v>0</v>
      </c>
      <c r="AI7" s="124">
        <v>19.606000000000002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14.394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-14.394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19.606000000000002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-19.606000000000002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143.94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143.94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196.06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196.06</v>
      </c>
      <c r="DF7" s="123">
        <f t="shared" si="31"/>
        <v>34</v>
      </c>
      <c r="DG7" s="123">
        <f t="shared" si="32"/>
        <v>-14.394</v>
      </c>
      <c r="DH7" s="123">
        <f t="shared" si="33"/>
        <v>0</v>
      </c>
      <c r="DI7" s="123">
        <f t="shared" si="34"/>
        <v>0</v>
      </c>
      <c r="DJ7" s="123">
        <f t="shared" si="35"/>
        <v>-19.606000000000002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-11.853999999999999</v>
      </c>
      <c r="D8" s="124">
        <v>0</v>
      </c>
      <c r="E8" s="124">
        <v>0</v>
      </c>
      <c r="F8" s="124">
        <v>-16.146000000000001</v>
      </c>
      <c r="G8" s="124">
        <v>-28</v>
      </c>
      <c r="H8" s="118"/>
      <c r="I8" s="33">
        <v>6</v>
      </c>
      <c r="J8" s="124">
        <v>11.853999999999999</v>
      </c>
      <c r="K8" s="124">
        <v>0</v>
      </c>
      <c r="L8" s="124">
        <v>0</v>
      </c>
      <c r="M8" s="124">
        <v>0</v>
      </c>
      <c r="N8" s="124">
        <v>11.853999999999999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16.146000000000001</v>
      </c>
      <c r="AF8" s="124">
        <v>0</v>
      </c>
      <c r="AG8" s="124">
        <v>0</v>
      </c>
      <c r="AH8" s="124">
        <v>0</v>
      </c>
      <c r="AI8" s="124">
        <v>16.146000000000001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11.853999999999999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-11.853999999999999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16.146000000000001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-16.146000000000001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118.53999999999999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118.53999999999999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161.46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161.46</v>
      </c>
      <c r="DF8" s="123">
        <f t="shared" si="31"/>
        <v>28</v>
      </c>
      <c r="DG8" s="123">
        <f t="shared" si="32"/>
        <v>-11.853999999999999</v>
      </c>
      <c r="DH8" s="123">
        <f t="shared" si="33"/>
        <v>0</v>
      </c>
      <c r="DI8" s="123">
        <f t="shared" si="34"/>
        <v>0</v>
      </c>
      <c r="DJ8" s="123">
        <f t="shared" si="35"/>
        <v>-16.146000000000001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-7.6210000000000004</v>
      </c>
      <c r="D9" s="124">
        <v>0</v>
      </c>
      <c r="E9" s="124">
        <v>0</v>
      </c>
      <c r="F9" s="124">
        <v>-10.379</v>
      </c>
      <c r="G9" s="124">
        <v>-18</v>
      </c>
      <c r="H9" s="118"/>
      <c r="I9" s="33">
        <v>7</v>
      </c>
      <c r="J9" s="124">
        <v>7.6210000000000004</v>
      </c>
      <c r="K9" s="124">
        <v>0</v>
      </c>
      <c r="L9" s="124">
        <v>0</v>
      </c>
      <c r="M9" s="124">
        <v>0</v>
      </c>
      <c r="N9" s="124">
        <v>7.6210000000000004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10.379</v>
      </c>
      <c r="AF9" s="124">
        <v>0</v>
      </c>
      <c r="AG9" s="124">
        <v>0</v>
      </c>
      <c r="AH9" s="124">
        <v>0</v>
      </c>
      <c r="AI9" s="124">
        <v>10.379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7.6210000000000004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-7.6210000000000004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10.379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-10.379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76.210000000000008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76.210000000000008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103.78999999999999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103.78999999999999</v>
      </c>
      <c r="DF9" s="123">
        <f t="shared" si="31"/>
        <v>18</v>
      </c>
      <c r="DG9" s="123">
        <f t="shared" si="32"/>
        <v>-7.6210000000000004</v>
      </c>
      <c r="DH9" s="123">
        <f t="shared" si="33"/>
        <v>0</v>
      </c>
      <c r="DI9" s="123">
        <f t="shared" si="34"/>
        <v>0</v>
      </c>
      <c r="DJ9" s="123">
        <f t="shared" si="35"/>
        <v>-10.379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-8.891</v>
      </c>
      <c r="D23" s="124">
        <v>0</v>
      </c>
      <c r="E23" s="124">
        <v>0</v>
      </c>
      <c r="F23" s="124">
        <v>-12.109</v>
      </c>
      <c r="G23" s="124">
        <v>-21</v>
      </c>
      <c r="H23" s="118"/>
      <c r="I23" s="33">
        <v>21</v>
      </c>
      <c r="J23" s="124">
        <v>8.891</v>
      </c>
      <c r="K23" s="124">
        <v>0</v>
      </c>
      <c r="L23" s="124">
        <v>0</v>
      </c>
      <c r="M23" s="124">
        <v>0</v>
      </c>
      <c r="N23" s="124">
        <v>8.891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12.109</v>
      </c>
      <c r="AF23" s="124">
        <v>0</v>
      </c>
      <c r="AG23" s="124">
        <v>0</v>
      </c>
      <c r="AH23" s="124">
        <v>0</v>
      </c>
      <c r="AI23" s="124">
        <v>12.109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8.891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-8.891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12.109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-12.109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88.91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88.91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121.09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121.09</v>
      </c>
      <c r="DF23" s="123">
        <f t="shared" si="31"/>
        <v>21</v>
      </c>
      <c r="DG23" s="123">
        <f t="shared" si="32"/>
        <v>-8.891</v>
      </c>
      <c r="DH23" s="123">
        <f t="shared" si="33"/>
        <v>0</v>
      </c>
      <c r="DI23" s="123">
        <f t="shared" si="34"/>
        <v>0</v>
      </c>
      <c r="DJ23" s="123">
        <f t="shared" si="35"/>
        <v>-12.109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-17.780999999999999</v>
      </c>
      <c r="D24" s="124">
        <v>0</v>
      </c>
      <c r="E24" s="124">
        <v>0</v>
      </c>
      <c r="F24" s="124">
        <v>-24.219000000000001</v>
      </c>
      <c r="G24" s="124">
        <v>-42</v>
      </c>
      <c r="H24" s="118"/>
      <c r="I24" s="33">
        <v>22</v>
      </c>
      <c r="J24" s="124">
        <v>17.780999999999999</v>
      </c>
      <c r="K24" s="124">
        <v>0</v>
      </c>
      <c r="L24" s="124">
        <v>0</v>
      </c>
      <c r="M24" s="124">
        <v>0</v>
      </c>
      <c r="N24" s="124">
        <v>17.780999999999999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24.219000000000001</v>
      </c>
      <c r="AF24" s="124">
        <v>0</v>
      </c>
      <c r="AG24" s="124">
        <v>0</v>
      </c>
      <c r="AH24" s="124">
        <v>0</v>
      </c>
      <c r="AI24" s="124">
        <v>24.219000000000001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17.780999999999999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-17.780999999999999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24.219000000000001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-24.219000000000001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177.81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177.81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242.19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242.19</v>
      </c>
      <c r="DF24" s="123">
        <f t="shared" si="31"/>
        <v>42</v>
      </c>
      <c r="DG24" s="123">
        <f t="shared" si="32"/>
        <v>-17.780999999999999</v>
      </c>
      <c r="DH24" s="123">
        <f t="shared" si="33"/>
        <v>0</v>
      </c>
      <c r="DI24" s="123">
        <f t="shared" si="34"/>
        <v>0</v>
      </c>
      <c r="DJ24" s="123">
        <f t="shared" si="35"/>
        <v>-24.219000000000001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-22.015000000000001</v>
      </c>
      <c r="D25" s="124">
        <v>0</v>
      </c>
      <c r="E25" s="124">
        <v>0</v>
      </c>
      <c r="F25" s="124">
        <v>-29.984999999999999</v>
      </c>
      <c r="G25" s="124">
        <v>-52</v>
      </c>
      <c r="H25" s="118"/>
      <c r="I25" s="33">
        <v>23</v>
      </c>
      <c r="J25" s="124">
        <v>22.015000000000001</v>
      </c>
      <c r="K25" s="124">
        <v>0</v>
      </c>
      <c r="L25" s="124">
        <v>0</v>
      </c>
      <c r="M25" s="124">
        <v>0</v>
      </c>
      <c r="N25" s="124">
        <v>22.015000000000001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29.984999999999999</v>
      </c>
      <c r="AF25" s="124">
        <v>0</v>
      </c>
      <c r="AG25" s="124">
        <v>0</v>
      </c>
      <c r="AH25" s="124">
        <v>0</v>
      </c>
      <c r="AI25" s="124">
        <v>29.984999999999999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22.015000000000001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-22.015000000000001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29.984999999999999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-29.984999999999999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220.15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220.15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299.85000000000002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299.85000000000002</v>
      </c>
      <c r="DF25" s="123">
        <f t="shared" si="31"/>
        <v>52</v>
      </c>
      <c r="DG25" s="123">
        <f t="shared" si="32"/>
        <v>-22.015000000000001</v>
      </c>
      <c r="DH25" s="123">
        <f t="shared" si="33"/>
        <v>0</v>
      </c>
      <c r="DI25" s="123">
        <f t="shared" si="34"/>
        <v>0</v>
      </c>
      <c r="DJ25" s="123">
        <f t="shared" si="35"/>
        <v>-29.984999999999999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-28.364999999999998</v>
      </c>
      <c r="D26" s="124">
        <v>0</v>
      </c>
      <c r="E26" s="124">
        <v>0</v>
      </c>
      <c r="F26" s="124">
        <v>-38.634999999999998</v>
      </c>
      <c r="G26" s="124">
        <v>-67</v>
      </c>
      <c r="H26" s="118"/>
      <c r="I26" s="33">
        <v>24</v>
      </c>
      <c r="J26" s="124">
        <v>28.364999999999998</v>
      </c>
      <c r="K26" s="124">
        <v>0</v>
      </c>
      <c r="L26" s="124">
        <v>0</v>
      </c>
      <c r="M26" s="124">
        <v>0</v>
      </c>
      <c r="N26" s="124">
        <v>28.364999999999998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38.634999999999998</v>
      </c>
      <c r="AF26" s="124">
        <v>0</v>
      </c>
      <c r="AG26" s="124">
        <v>0</v>
      </c>
      <c r="AH26" s="124">
        <v>0</v>
      </c>
      <c r="AI26" s="124">
        <v>38.634999999999998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28.364999999999998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-28.364999999999998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38.634999999999998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-38.634999999999998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283.64999999999998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283.64999999999998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386.34999999999997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386.34999999999997</v>
      </c>
      <c r="DF26" s="123">
        <f t="shared" si="31"/>
        <v>67</v>
      </c>
      <c r="DG26" s="123">
        <f t="shared" si="32"/>
        <v>-28.364999999999998</v>
      </c>
      <c r="DH26" s="123">
        <f t="shared" si="33"/>
        <v>0</v>
      </c>
      <c r="DI26" s="123">
        <f t="shared" si="34"/>
        <v>0</v>
      </c>
      <c r="DJ26" s="123">
        <f t="shared" si="35"/>
        <v>-38.634999999999998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-38.103000000000002</v>
      </c>
      <c r="D27" s="124">
        <v>0</v>
      </c>
      <c r="E27" s="124">
        <v>0</v>
      </c>
      <c r="F27" s="124">
        <v>-51.896999999999998</v>
      </c>
      <c r="G27" s="124">
        <v>-90</v>
      </c>
      <c r="H27" s="118"/>
      <c r="I27" s="33">
        <v>25</v>
      </c>
      <c r="J27" s="124">
        <v>38.103000000000002</v>
      </c>
      <c r="K27" s="124">
        <v>0</v>
      </c>
      <c r="L27" s="124">
        <v>0</v>
      </c>
      <c r="M27" s="124">
        <v>0</v>
      </c>
      <c r="N27" s="124">
        <v>38.103000000000002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51.896999999999998</v>
      </c>
      <c r="AF27" s="124">
        <v>0</v>
      </c>
      <c r="AG27" s="124">
        <v>0</v>
      </c>
      <c r="AH27" s="124">
        <v>0</v>
      </c>
      <c r="AI27" s="124">
        <v>51.896999999999998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38.103000000000002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-38.103000000000002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51.896999999999998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-51.896999999999998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381.03000000000003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381.03000000000003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518.97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518.97</v>
      </c>
      <c r="DF27" s="123">
        <f t="shared" si="31"/>
        <v>90</v>
      </c>
      <c r="DG27" s="123">
        <f t="shared" si="32"/>
        <v>-38.103000000000002</v>
      </c>
      <c r="DH27" s="123">
        <f t="shared" si="33"/>
        <v>0</v>
      </c>
      <c r="DI27" s="123">
        <f t="shared" si="34"/>
        <v>0</v>
      </c>
      <c r="DJ27" s="123">
        <f t="shared" si="35"/>
        <v>-51.896999999999998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-23.285</v>
      </c>
      <c r="D28" s="124">
        <v>0</v>
      </c>
      <c r="E28" s="124">
        <v>0</v>
      </c>
      <c r="F28" s="124">
        <v>-31.715</v>
      </c>
      <c r="G28" s="124">
        <v>-55</v>
      </c>
      <c r="H28" s="118"/>
      <c r="I28" s="33">
        <v>26</v>
      </c>
      <c r="J28" s="124">
        <v>23.285</v>
      </c>
      <c r="K28" s="124">
        <v>0</v>
      </c>
      <c r="L28" s="124">
        <v>0</v>
      </c>
      <c r="M28" s="124">
        <v>0</v>
      </c>
      <c r="N28" s="124">
        <v>23.285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31.715</v>
      </c>
      <c r="AF28" s="124">
        <v>0</v>
      </c>
      <c r="AG28" s="124">
        <v>0</v>
      </c>
      <c r="AH28" s="124">
        <v>0</v>
      </c>
      <c r="AI28" s="124">
        <v>31.715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23.285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-23.285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31.715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-31.715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232.85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232.85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317.14999999999998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317.14999999999998</v>
      </c>
      <c r="DF28" s="123">
        <f t="shared" si="31"/>
        <v>55</v>
      </c>
      <c r="DG28" s="123">
        <f t="shared" si="32"/>
        <v>-23.285</v>
      </c>
      <c r="DH28" s="123">
        <f t="shared" si="33"/>
        <v>0</v>
      </c>
      <c r="DI28" s="123">
        <f t="shared" si="34"/>
        <v>0</v>
      </c>
      <c r="DJ28" s="123">
        <f t="shared" si="35"/>
        <v>-31.715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-16.934999999999999</v>
      </c>
      <c r="D29" s="124">
        <v>0</v>
      </c>
      <c r="E29" s="124">
        <v>0</v>
      </c>
      <c r="F29" s="124">
        <v>-23.065000000000001</v>
      </c>
      <c r="G29" s="124">
        <v>-40</v>
      </c>
      <c r="H29" s="118"/>
      <c r="I29" s="33">
        <v>27</v>
      </c>
      <c r="J29" s="124">
        <v>16.934999999999999</v>
      </c>
      <c r="K29" s="124">
        <v>0</v>
      </c>
      <c r="L29" s="124">
        <v>0</v>
      </c>
      <c r="M29" s="124">
        <v>0</v>
      </c>
      <c r="N29" s="124">
        <v>16.934999999999999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23.065000000000001</v>
      </c>
      <c r="AF29" s="124">
        <v>0</v>
      </c>
      <c r="AG29" s="124">
        <v>0</v>
      </c>
      <c r="AH29" s="124">
        <v>0</v>
      </c>
      <c r="AI29" s="124">
        <v>23.065000000000001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16.934999999999999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-16.934999999999999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23.065000000000001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-23.065000000000001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169.35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169.35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230.65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230.65</v>
      </c>
      <c r="DF29" s="123">
        <f t="shared" si="31"/>
        <v>40</v>
      </c>
      <c r="DG29" s="123">
        <f t="shared" si="32"/>
        <v>-16.934999999999999</v>
      </c>
      <c r="DH29" s="123">
        <f t="shared" si="33"/>
        <v>0</v>
      </c>
      <c r="DI29" s="123">
        <f t="shared" si="34"/>
        <v>0</v>
      </c>
      <c r="DJ29" s="123">
        <f t="shared" si="35"/>
        <v>-23.065000000000001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-16.934999999999999</v>
      </c>
      <c r="D30" s="124">
        <v>0</v>
      </c>
      <c r="E30" s="124">
        <v>0</v>
      </c>
      <c r="F30" s="124">
        <v>-23.065000000000001</v>
      </c>
      <c r="G30" s="124">
        <v>-40</v>
      </c>
      <c r="H30" s="118"/>
      <c r="I30" s="33">
        <v>28</v>
      </c>
      <c r="J30" s="124">
        <v>16.934999999999999</v>
      </c>
      <c r="K30" s="124">
        <v>0</v>
      </c>
      <c r="L30" s="124">
        <v>0</v>
      </c>
      <c r="M30" s="124">
        <v>0</v>
      </c>
      <c r="N30" s="124">
        <v>16.934999999999999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23.065000000000001</v>
      </c>
      <c r="AF30" s="124">
        <v>0</v>
      </c>
      <c r="AG30" s="124">
        <v>0</v>
      </c>
      <c r="AH30" s="124">
        <v>0</v>
      </c>
      <c r="AI30" s="124">
        <v>23.065000000000001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16.934999999999999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-16.934999999999999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23.065000000000001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-23.065000000000001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169.35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169.35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230.65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230.65</v>
      </c>
      <c r="DF30" s="123">
        <f t="shared" si="31"/>
        <v>40</v>
      </c>
      <c r="DG30" s="123">
        <f t="shared" si="32"/>
        <v>-16.934999999999999</v>
      </c>
      <c r="DH30" s="123">
        <f t="shared" si="33"/>
        <v>0</v>
      </c>
      <c r="DI30" s="123">
        <f t="shared" si="34"/>
        <v>0</v>
      </c>
      <c r="DJ30" s="123">
        <f t="shared" si="35"/>
        <v>-23.065000000000001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-8.4670000000000005</v>
      </c>
      <c r="D31" s="124">
        <v>0</v>
      </c>
      <c r="E31" s="124">
        <v>0</v>
      </c>
      <c r="F31" s="124">
        <v>-11.532999999999999</v>
      </c>
      <c r="G31" s="124">
        <v>-20</v>
      </c>
      <c r="H31" s="118"/>
      <c r="I31" s="33">
        <v>29</v>
      </c>
      <c r="J31" s="124">
        <v>8.4670000000000005</v>
      </c>
      <c r="K31" s="124">
        <v>0</v>
      </c>
      <c r="L31" s="124">
        <v>0</v>
      </c>
      <c r="M31" s="124">
        <v>0</v>
      </c>
      <c r="N31" s="124">
        <v>8.4670000000000005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11.532999999999999</v>
      </c>
      <c r="AF31" s="124">
        <v>0</v>
      </c>
      <c r="AG31" s="124">
        <v>0</v>
      </c>
      <c r="AH31" s="124">
        <v>0</v>
      </c>
      <c r="AI31" s="124">
        <v>11.532999999999999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8.4670000000000005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-8.4670000000000005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11.532999999999999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-11.532999999999999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84.67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84.67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115.33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115.33</v>
      </c>
      <c r="DF31" s="123">
        <f t="shared" si="31"/>
        <v>20</v>
      </c>
      <c r="DG31" s="123">
        <f t="shared" si="32"/>
        <v>-8.4670000000000005</v>
      </c>
      <c r="DH31" s="123">
        <f t="shared" si="33"/>
        <v>0</v>
      </c>
      <c r="DI31" s="123">
        <f t="shared" si="34"/>
        <v>0</v>
      </c>
      <c r="DJ31" s="123">
        <f t="shared" si="35"/>
        <v>-11.532999999999999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-15</v>
      </c>
      <c r="D32" s="124">
        <v>0</v>
      </c>
      <c r="E32" s="124">
        <v>0</v>
      </c>
      <c r="F32" s="124">
        <v>-148</v>
      </c>
      <c r="G32" s="124">
        <v>-163</v>
      </c>
      <c r="H32" s="118"/>
      <c r="I32" s="33">
        <v>30</v>
      </c>
      <c r="J32" s="124">
        <v>15</v>
      </c>
      <c r="K32" s="124">
        <v>0</v>
      </c>
      <c r="L32" s="124">
        <v>0</v>
      </c>
      <c r="M32" s="124">
        <v>0</v>
      </c>
      <c r="N32" s="124">
        <v>15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148</v>
      </c>
      <c r="AF32" s="124">
        <v>0</v>
      </c>
      <c r="AG32" s="124">
        <v>0</v>
      </c>
      <c r="AH32" s="124">
        <v>0</v>
      </c>
      <c r="AI32" s="124">
        <v>148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1480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1480</v>
      </c>
      <c r="DF32" s="123">
        <f t="shared" si="31"/>
        <v>163</v>
      </c>
      <c r="DG32" s="123">
        <f t="shared" si="32"/>
        <v>-15</v>
      </c>
      <c r="DH32" s="123">
        <f t="shared" si="33"/>
        <v>0</v>
      </c>
      <c r="DI32" s="123">
        <f t="shared" si="34"/>
        <v>0</v>
      </c>
      <c r="DJ32" s="123">
        <f t="shared" si="35"/>
        <v>-148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-15</v>
      </c>
      <c r="D33" s="124">
        <v>0</v>
      </c>
      <c r="E33" s="124">
        <v>0</v>
      </c>
      <c r="F33" s="124">
        <v>-90</v>
      </c>
      <c r="G33" s="124">
        <v>-105</v>
      </c>
      <c r="H33" s="118"/>
      <c r="I33" s="33">
        <v>31</v>
      </c>
      <c r="J33" s="124">
        <v>15</v>
      </c>
      <c r="K33" s="124">
        <v>0</v>
      </c>
      <c r="L33" s="124">
        <v>0</v>
      </c>
      <c r="M33" s="124">
        <v>0</v>
      </c>
      <c r="N33" s="124">
        <v>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90</v>
      </c>
      <c r="AF33" s="124">
        <v>0</v>
      </c>
      <c r="AG33" s="124">
        <v>0</v>
      </c>
      <c r="AH33" s="124">
        <v>0</v>
      </c>
      <c r="AI33" s="124">
        <v>90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90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-90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900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900</v>
      </c>
      <c r="DF33" s="123">
        <f t="shared" si="31"/>
        <v>105</v>
      </c>
      <c r="DG33" s="123">
        <f t="shared" si="32"/>
        <v>-15</v>
      </c>
      <c r="DH33" s="123">
        <f t="shared" si="33"/>
        <v>0</v>
      </c>
      <c r="DI33" s="123">
        <f t="shared" si="34"/>
        <v>0</v>
      </c>
      <c r="DJ33" s="123">
        <f t="shared" si="35"/>
        <v>-90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-20</v>
      </c>
      <c r="D34" s="124">
        <v>0</v>
      </c>
      <c r="E34" s="124">
        <v>0</v>
      </c>
      <c r="F34" s="124">
        <v>-80</v>
      </c>
      <c r="G34" s="124">
        <v>-100</v>
      </c>
      <c r="H34" s="118"/>
      <c r="I34" s="33">
        <v>32</v>
      </c>
      <c r="J34" s="124">
        <v>20</v>
      </c>
      <c r="K34" s="124">
        <v>0</v>
      </c>
      <c r="L34" s="124">
        <v>0</v>
      </c>
      <c r="M34" s="124">
        <v>0</v>
      </c>
      <c r="N34" s="124">
        <v>20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80</v>
      </c>
      <c r="AF34" s="124">
        <v>0</v>
      </c>
      <c r="AG34" s="124">
        <v>0</v>
      </c>
      <c r="AH34" s="124">
        <v>0</v>
      </c>
      <c r="AI34" s="124">
        <v>80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-80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800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800</v>
      </c>
      <c r="DF34" s="123">
        <f t="shared" si="31"/>
        <v>100</v>
      </c>
      <c r="DG34" s="123">
        <f t="shared" si="32"/>
        <v>-20</v>
      </c>
      <c r="DH34" s="123">
        <f t="shared" si="33"/>
        <v>0</v>
      </c>
      <c r="DI34" s="123">
        <f t="shared" si="34"/>
        <v>0</v>
      </c>
      <c r="DJ34" s="123">
        <f t="shared" si="35"/>
        <v>-80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-21.89</v>
      </c>
      <c r="G35" s="124">
        <v>-21.89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21.89</v>
      </c>
      <c r="AF35" s="124">
        <v>0</v>
      </c>
      <c r="AG35" s="124">
        <v>0</v>
      </c>
      <c r="AH35" s="124">
        <v>0</v>
      </c>
      <c r="AI35" s="124">
        <v>21.89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21.89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-21.89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218.9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218.9</v>
      </c>
      <c r="DF35" s="123">
        <f t="shared" si="31"/>
        <v>21.89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-21.89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-24.074999999999999</v>
      </c>
      <c r="G36" s="124">
        <v>-24.074999999999999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24.074999999999999</v>
      </c>
      <c r="AF36" s="124">
        <v>0</v>
      </c>
      <c r="AG36" s="124">
        <v>0</v>
      </c>
      <c r="AH36" s="124">
        <v>0</v>
      </c>
      <c r="AI36" s="124">
        <v>24.074999999999999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24.074999999999999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-24.074999999999999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240.75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240.75</v>
      </c>
      <c r="DF36" s="123">
        <f t="shared" si="31"/>
        <v>24.074999999999999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-24.074999999999999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-28.125</v>
      </c>
      <c r="G37" s="124">
        <v>-28.125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28.125</v>
      </c>
      <c r="AF37" s="124">
        <v>0</v>
      </c>
      <c r="AG37" s="124">
        <v>0</v>
      </c>
      <c r="AH37" s="124">
        <v>0</v>
      </c>
      <c r="AI37" s="124">
        <v>28.125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28.125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-28.125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281.25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281.25</v>
      </c>
      <c r="DF37" s="123">
        <f t="shared" si="31"/>
        <v>28.125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-28.125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-25</v>
      </c>
      <c r="G38" s="124">
        <v>-25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25</v>
      </c>
      <c r="AF38" s="124">
        <v>0</v>
      </c>
      <c r="AG38" s="124">
        <v>0</v>
      </c>
      <c r="AH38" s="124">
        <v>0</v>
      </c>
      <c r="AI38" s="124">
        <v>25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25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250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250</v>
      </c>
      <c r="DF38" s="123">
        <f t="shared" si="31"/>
        <v>25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-70</v>
      </c>
      <c r="D41" s="124">
        <v>0</v>
      </c>
      <c r="E41" s="124">
        <v>0</v>
      </c>
      <c r="F41" s="124">
        <v>0</v>
      </c>
      <c r="G41" s="124">
        <v>-70</v>
      </c>
      <c r="H41" s="118"/>
      <c r="I41" s="33">
        <v>39</v>
      </c>
      <c r="J41" s="124">
        <v>70</v>
      </c>
      <c r="K41" s="124">
        <v>0</v>
      </c>
      <c r="L41" s="124">
        <v>0</v>
      </c>
      <c r="M41" s="124">
        <v>0</v>
      </c>
      <c r="N41" s="124">
        <v>70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70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-70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700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700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70</v>
      </c>
      <c r="DG41" s="123">
        <f t="shared" si="32"/>
        <v>-70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-30</v>
      </c>
      <c r="D76" s="124">
        <v>0</v>
      </c>
      <c r="E76" s="124">
        <v>0</v>
      </c>
      <c r="F76" s="124">
        <v>0</v>
      </c>
      <c r="G76" s="124">
        <v>-30</v>
      </c>
      <c r="H76" s="118"/>
      <c r="I76" s="33">
        <v>74</v>
      </c>
      <c r="J76" s="124">
        <v>30</v>
      </c>
      <c r="K76" s="124">
        <v>0</v>
      </c>
      <c r="L76" s="124">
        <v>0</v>
      </c>
      <c r="M76" s="124">
        <v>0</v>
      </c>
      <c r="N76" s="124">
        <v>30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30</v>
      </c>
      <c r="DG76" s="123">
        <f t="shared" si="60"/>
        <v>-30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-8.4670000000000005</v>
      </c>
      <c r="D77" s="124">
        <v>0</v>
      </c>
      <c r="E77" s="124">
        <v>0</v>
      </c>
      <c r="F77" s="124">
        <v>-11.532999999999999</v>
      </c>
      <c r="G77" s="124">
        <v>-20</v>
      </c>
      <c r="H77" s="118"/>
      <c r="I77" s="33">
        <v>75</v>
      </c>
      <c r="J77" s="124">
        <v>8.4670000000000005</v>
      </c>
      <c r="K77" s="124">
        <v>0</v>
      </c>
      <c r="L77" s="124">
        <v>0</v>
      </c>
      <c r="M77" s="124">
        <v>0</v>
      </c>
      <c r="N77" s="124">
        <v>8.4670000000000005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11.532999999999999</v>
      </c>
      <c r="AF77" s="124">
        <v>0</v>
      </c>
      <c r="AG77" s="124">
        <v>0</v>
      </c>
      <c r="AH77" s="124">
        <v>0</v>
      </c>
      <c r="AI77" s="124">
        <v>11.532999999999999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8.4670000000000005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-8.4670000000000005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11.532999999999999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-11.532999999999999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84.67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84.67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115.33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115.33</v>
      </c>
      <c r="DF77" s="123">
        <f t="shared" si="59"/>
        <v>20</v>
      </c>
      <c r="DG77" s="123">
        <f t="shared" si="60"/>
        <v>-8.4670000000000005</v>
      </c>
      <c r="DH77" s="123">
        <f t="shared" si="61"/>
        <v>0</v>
      </c>
      <c r="DI77" s="123">
        <f t="shared" si="62"/>
        <v>0</v>
      </c>
      <c r="DJ77" s="123">
        <f t="shared" si="63"/>
        <v>-11.532999999999999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-4.234</v>
      </c>
      <c r="D78" s="124">
        <v>0</v>
      </c>
      <c r="E78" s="124">
        <v>0</v>
      </c>
      <c r="F78" s="124">
        <v>-5.766</v>
      </c>
      <c r="G78" s="124">
        <v>-10</v>
      </c>
      <c r="H78" s="118"/>
      <c r="I78" s="33">
        <v>76</v>
      </c>
      <c r="J78" s="124">
        <v>4.234</v>
      </c>
      <c r="K78" s="124">
        <v>0</v>
      </c>
      <c r="L78" s="124">
        <v>0</v>
      </c>
      <c r="M78" s="124">
        <v>0</v>
      </c>
      <c r="N78" s="124">
        <v>4.234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5.766</v>
      </c>
      <c r="AF78" s="124">
        <v>0</v>
      </c>
      <c r="AG78" s="124">
        <v>0</v>
      </c>
      <c r="AH78" s="124">
        <v>0</v>
      </c>
      <c r="AI78" s="124">
        <v>5.766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4.234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-4.234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5.766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-5.766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42.34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42.34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57.66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57.66</v>
      </c>
      <c r="DF78" s="123">
        <f t="shared" si="59"/>
        <v>10</v>
      </c>
      <c r="DG78" s="123">
        <f t="shared" si="60"/>
        <v>-4.234</v>
      </c>
      <c r="DH78" s="123">
        <f t="shared" si="61"/>
        <v>0</v>
      </c>
      <c r="DI78" s="123">
        <f t="shared" si="62"/>
        <v>0</v>
      </c>
      <c r="DJ78" s="123">
        <f t="shared" si="63"/>
        <v>-5.766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-6.35</v>
      </c>
      <c r="D79" s="124">
        <v>0</v>
      </c>
      <c r="E79" s="124">
        <v>0</v>
      </c>
      <c r="F79" s="124">
        <v>-8.65</v>
      </c>
      <c r="G79" s="124">
        <v>-15</v>
      </c>
      <c r="H79" s="118"/>
      <c r="I79" s="33">
        <v>77</v>
      </c>
      <c r="J79" s="124">
        <v>6.35</v>
      </c>
      <c r="K79" s="124">
        <v>0</v>
      </c>
      <c r="L79" s="124">
        <v>0</v>
      </c>
      <c r="M79" s="124">
        <v>0</v>
      </c>
      <c r="N79" s="124">
        <v>6.35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8.65</v>
      </c>
      <c r="AF79" s="124">
        <v>0</v>
      </c>
      <c r="AG79" s="124">
        <v>0</v>
      </c>
      <c r="AH79" s="124">
        <v>0</v>
      </c>
      <c r="AI79" s="124">
        <v>8.65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6.35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-6.35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8.65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-8.65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63.5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63.5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86.5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86.5</v>
      </c>
      <c r="DF79" s="123">
        <f t="shared" si="59"/>
        <v>15</v>
      </c>
      <c r="DG79" s="123">
        <f t="shared" si="60"/>
        <v>-6.35</v>
      </c>
      <c r="DH79" s="123">
        <f t="shared" si="61"/>
        <v>0</v>
      </c>
      <c r="DI79" s="123">
        <f t="shared" si="62"/>
        <v>0</v>
      </c>
      <c r="DJ79" s="123">
        <f t="shared" si="63"/>
        <v>-8.65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-2.117</v>
      </c>
      <c r="D80" s="124">
        <v>0</v>
      </c>
      <c r="E80" s="124">
        <v>0</v>
      </c>
      <c r="F80" s="124">
        <v>-2.883</v>
      </c>
      <c r="G80" s="124">
        <v>-5</v>
      </c>
      <c r="H80" s="118"/>
      <c r="I80" s="33">
        <v>78</v>
      </c>
      <c r="J80" s="124">
        <v>2.117</v>
      </c>
      <c r="K80" s="124">
        <v>0</v>
      </c>
      <c r="L80" s="124">
        <v>0</v>
      </c>
      <c r="M80" s="124">
        <v>0</v>
      </c>
      <c r="N80" s="124">
        <v>2.117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2.883</v>
      </c>
      <c r="AF80" s="124">
        <v>0</v>
      </c>
      <c r="AG80" s="124">
        <v>0</v>
      </c>
      <c r="AH80" s="124">
        <v>0</v>
      </c>
      <c r="AI80" s="124">
        <v>2.883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2.117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-2.117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2.883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-2.883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21.17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21.17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28.83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28.83</v>
      </c>
      <c r="DF80" s="123">
        <f t="shared" si="59"/>
        <v>5</v>
      </c>
      <c r="DG80" s="123">
        <f t="shared" si="60"/>
        <v>-2.117</v>
      </c>
      <c r="DH80" s="123">
        <f t="shared" si="61"/>
        <v>0</v>
      </c>
      <c r="DI80" s="123">
        <f t="shared" si="62"/>
        <v>0</v>
      </c>
      <c r="DJ80" s="123">
        <f t="shared" si="63"/>
        <v>-2.883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-6.35</v>
      </c>
      <c r="D81" s="124">
        <v>0</v>
      </c>
      <c r="E81" s="124">
        <v>0</v>
      </c>
      <c r="F81" s="124">
        <v>-8.65</v>
      </c>
      <c r="G81" s="124">
        <v>-15</v>
      </c>
      <c r="H81" s="118"/>
      <c r="I81" s="33">
        <v>79</v>
      </c>
      <c r="J81" s="124">
        <v>6.35</v>
      </c>
      <c r="K81" s="124">
        <v>0</v>
      </c>
      <c r="L81" s="124">
        <v>0</v>
      </c>
      <c r="M81" s="124">
        <v>0</v>
      </c>
      <c r="N81" s="124">
        <v>6.35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8.65</v>
      </c>
      <c r="AF81" s="124">
        <v>0</v>
      </c>
      <c r="AG81" s="124">
        <v>0</v>
      </c>
      <c r="AH81" s="124">
        <v>0</v>
      </c>
      <c r="AI81" s="124">
        <v>8.65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6.35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-6.35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8.65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-8.65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63.5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63.5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86.5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86.5</v>
      </c>
      <c r="DF81" s="123">
        <f t="shared" si="59"/>
        <v>15</v>
      </c>
      <c r="DG81" s="123">
        <f t="shared" si="60"/>
        <v>-6.35</v>
      </c>
      <c r="DH81" s="123">
        <f t="shared" si="61"/>
        <v>0</v>
      </c>
      <c r="DI81" s="123">
        <f t="shared" si="62"/>
        <v>0</v>
      </c>
      <c r="DJ81" s="123">
        <f t="shared" si="63"/>
        <v>-8.65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-12.701000000000001</v>
      </c>
      <c r="D82" s="124">
        <v>0</v>
      </c>
      <c r="E82" s="124">
        <v>0</v>
      </c>
      <c r="F82" s="124">
        <v>-17.298999999999999</v>
      </c>
      <c r="G82" s="124">
        <v>-30</v>
      </c>
      <c r="H82" s="118"/>
      <c r="I82" s="33">
        <v>80</v>
      </c>
      <c r="J82" s="124">
        <v>12.701000000000001</v>
      </c>
      <c r="K82" s="124">
        <v>0</v>
      </c>
      <c r="L82" s="124">
        <v>0</v>
      </c>
      <c r="M82" s="124">
        <v>0</v>
      </c>
      <c r="N82" s="124">
        <v>12.701000000000001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17.298999999999999</v>
      </c>
      <c r="AF82" s="124">
        <v>0</v>
      </c>
      <c r="AG82" s="124">
        <v>0</v>
      </c>
      <c r="AH82" s="124">
        <v>0</v>
      </c>
      <c r="AI82" s="124">
        <v>17.298999999999999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12.701000000000001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-12.701000000000001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17.298999999999999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-17.298999999999999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127.01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127.01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172.99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172.99</v>
      </c>
      <c r="DF82" s="123">
        <f t="shared" si="59"/>
        <v>30</v>
      </c>
      <c r="DG82" s="123">
        <f t="shared" si="60"/>
        <v>-12.701000000000001</v>
      </c>
      <c r="DH82" s="123">
        <f t="shared" si="61"/>
        <v>0</v>
      </c>
      <c r="DI82" s="123">
        <f t="shared" si="62"/>
        <v>0</v>
      </c>
      <c r="DJ82" s="123">
        <f t="shared" si="63"/>
        <v>-17.298999999999999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-14.818</v>
      </c>
      <c r="D83" s="124">
        <v>0</v>
      </c>
      <c r="E83" s="124">
        <v>0</v>
      </c>
      <c r="F83" s="124">
        <v>-20.181999999999999</v>
      </c>
      <c r="G83" s="124">
        <v>-35</v>
      </c>
      <c r="H83" s="118"/>
      <c r="I83" s="33">
        <v>81</v>
      </c>
      <c r="J83" s="124">
        <v>14.818</v>
      </c>
      <c r="K83" s="124">
        <v>0</v>
      </c>
      <c r="L83" s="124">
        <v>0</v>
      </c>
      <c r="M83" s="124">
        <v>0</v>
      </c>
      <c r="N83" s="124">
        <v>14.818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20.181999999999999</v>
      </c>
      <c r="AF83" s="124">
        <v>0</v>
      </c>
      <c r="AG83" s="124">
        <v>0</v>
      </c>
      <c r="AH83" s="124">
        <v>0</v>
      </c>
      <c r="AI83" s="124">
        <v>20.181999999999999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14.818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-14.818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20.181999999999999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-20.181999999999999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148.18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148.18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201.82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201.82</v>
      </c>
      <c r="DF83" s="123">
        <f t="shared" si="59"/>
        <v>35</v>
      </c>
      <c r="DG83" s="123">
        <f t="shared" si="60"/>
        <v>-14.818</v>
      </c>
      <c r="DH83" s="123">
        <f t="shared" si="61"/>
        <v>0</v>
      </c>
      <c r="DI83" s="123">
        <f t="shared" si="62"/>
        <v>0</v>
      </c>
      <c r="DJ83" s="123">
        <f t="shared" si="63"/>
        <v>-20.181999999999999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-19.050999999999998</v>
      </c>
      <c r="D84" s="124">
        <v>0</v>
      </c>
      <c r="E84" s="124">
        <v>0</v>
      </c>
      <c r="F84" s="124">
        <v>-25.949000000000002</v>
      </c>
      <c r="G84" s="124">
        <v>-45</v>
      </c>
      <c r="H84" s="118"/>
      <c r="I84" s="33">
        <v>82</v>
      </c>
      <c r="J84" s="124">
        <v>19.050999999999998</v>
      </c>
      <c r="K84" s="124">
        <v>0</v>
      </c>
      <c r="L84" s="124">
        <v>0</v>
      </c>
      <c r="M84" s="124">
        <v>0</v>
      </c>
      <c r="N84" s="124">
        <v>19.050999999999998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25.949000000000002</v>
      </c>
      <c r="AF84" s="124">
        <v>0</v>
      </c>
      <c r="AG84" s="124">
        <v>0</v>
      </c>
      <c r="AH84" s="124">
        <v>0</v>
      </c>
      <c r="AI84" s="124">
        <v>25.949000000000002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19.050999999999998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-19.050999999999998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25.949000000000002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-25.949000000000002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190.51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190.51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259.49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259.49</v>
      </c>
      <c r="DF84" s="123">
        <f t="shared" si="59"/>
        <v>45</v>
      </c>
      <c r="DG84" s="123">
        <f t="shared" si="60"/>
        <v>-19.050999999999998</v>
      </c>
      <c r="DH84" s="123">
        <f t="shared" si="61"/>
        <v>0</v>
      </c>
      <c r="DI84" s="123">
        <f t="shared" si="62"/>
        <v>0</v>
      </c>
      <c r="DJ84" s="123">
        <f t="shared" si="63"/>
        <v>-25.949000000000002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-16.934999999999999</v>
      </c>
      <c r="D85" s="124">
        <v>0</v>
      </c>
      <c r="E85" s="124">
        <v>0</v>
      </c>
      <c r="F85" s="124">
        <v>-23.065000000000001</v>
      </c>
      <c r="G85" s="124">
        <v>-40</v>
      </c>
      <c r="H85" s="118"/>
      <c r="I85" s="33">
        <v>83</v>
      </c>
      <c r="J85" s="124">
        <v>16.934999999999999</v>
      </c>
      <c r="K85" s="124">
        <v>0</v>
      </c>
      <c r="L85" s="124">
        <v>0</v>
      </c>
      <c r="M85" s="124">
        <v>0</v>
      </c>
      <c r="N85" s="124">
        <v>16.934999999999999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23.065000000000001</v>
      </c>
      <c r="AF85" s="124">
        <v>0</v>
      </c>
      <c r="AG85" s="124">
        <v>0</v>
      </c>
      <c r="AH85" s="124">
        <v>0</v>
      </c>
      <c r="AI85" s="124">
        <v>23.065000000000001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16.934999999999999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-16.934999999999999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23.065000000000001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-23.065000000000001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169.35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169.35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230.65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230.65</v>
      </c>
      <c r="DF85" s="123">
        <f t="shared" si="59"/>
        <v>40</v>
      </c>
      <c r="DG85" s="123">
        <f t="shared" si="60"/>
        <v>-16.934999999999999</v>
      </c>
      <c r="DH85" s="123">
        <f t="shared" si="61"/>
        <v>0</v>
      </c>
      <c r="DI85" s="123">
        <f t="shared" si="62"/>
        <v>0</v>
      </c>
      <c r="DJ85" s="123">
        <f t="shared" si="63"/>
        <v>-23.065000000000001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-23.285</v>
      </c>
      <c r="D86" s="124">
        <v>0</v>
      </c>
      <c r="E86" s="124">
        <v>0</v>
      </c>
      <c r="F86" s="124">
        <v>-31.715</v>
      </c>
      <c r="G86" s="124">
        <v>-55</v>
      </c>
      <c r="H86" s="118"/>
      <c r="I86" s="33">
        <v>84</v>
      </c>
      <c r="J86" s="124">
        <v>23.285</v>
      </c>
      <c r="K86" s="124">
        <v>0</v>
      </c>
      <c r="L86" s="124">
        <v>0</v>
      </c>
      <c r="M86" s="124">
        <v>0</v>
      </c>
      <c r="N86" s="124">
        <v>23.285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31.715</v>
      </c>
      <c r="AF86" s="124">
        <v>0</v>
      </c>
      <c r="AG86" s="124">
        <v>0</v>
      </c>
      <c r="AH86" s="124">
        <v>0</v>
      </c>
      <c r="AI86" s="124">
        <v>31.715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23.285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-23.285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31.715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-31.715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232.85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232.85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317.14999999999998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317.14999999999998</v>
      </c>
      <c r="DF86" s="123">
        <f t="shared" si="59"/>
        <v>55</v>
      </c>
      <c r="DG86" s="123">
        <f t="shared" si="60"/>
        <v>-23.285</v>
      </c>
      <c r="DH86" s="123">
        <f t="shared" si="61"/>
        <v>0</v>
      </c>
      <c r="DI86" s="123">
        <f t="shared" si="62"/>
        <v>0</v>
      </c>
      <c r="DJ86" s="123">
        <f t="shared" si="63"/>
        <v>-31.715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-29.635000000000002</v>
      </c>
      <c r="D87" s="124">
        <v>0</v>
      </c>
      <c r="E87" s="124">
        <v>0</v>
      </c>
      <c r="F87" s="124">
        <v>-40.365000000000002</v>
      </c>
      <c r="G87" s="124">
        <v>-70</v>
      </c>
      <c r="H87" s="118"/>
      <c r="I87" s="33">
        <v>85</v>
      </c>
      <c r="J87" s="124">
        <v>29.635000000000002</v>
      </c>
      <c r="K87" s="124">
        <v>0</v>
      </c>
      <c r="L87" s="124">
        <v>0</v>
      </c>
      <c r="M87" s="124">
        <v>0</v>
      </c>
      <c r="N87" s="124">
        <v>29.635000000000002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40.365000000000002</v>
      </c>
      <c r="AF87" s="124">
        <v>0</v>
      </c>
      <c r="AG87" s="124">
        <v>0</v>
      </c>
      <c r="AH87" s="124">
        <v>0</v>
      </c>
      <c r="AI87" s="124">
        <v>40.365000000000002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29.635000000000002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-29.635000000000002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40.365000000000002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-40.365000000000002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296.35000000000002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296.35000000000002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403.65000000000003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403.65000000000003</v>
      </c>
      <c r="DF87" s="123">
        <f t="shared" si="59"/>
        <v>70</v>
      </c>
      <c r="DG87" s="123">
        <f t="shared" si="60"/>
        <v>-29.635000000000002</v>
      </c>
      <c r="DH87" s="123">
        <f t="shared" si="61"/>
        <v>0</v>
      </c>
      <c r="DI87" s="123">
        <f t="shared" si="62"/>
        <v>0</v>
      </c>
      <c r="DJ87" s="123">
        <f t="shared" si="63"/>
        <v>-40.365000000000002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-68.161000000000001</v>
      </c>
      <c r="D88" s="124">
        <v>0</v>
      </c>
      <c r="E88" s="124">
        <v>0</v>
      </c>
      <c r="F88" s="124">
        <v>-92.838999999999999</v>
      </c>
      <c r="G88" s="124">
        <v>-161</v>
      </c>
      <c r="H88" s="118"/>
      <c r="I88" s="33">
        <v>86</v>
      </c>
      <c r="J88" s="124">
        <v>68.161000000000001</v>
      </c>
      <c r="K88" s="124">
        <v>0</v>
      </c>
      <c r="L88" s="124">
        <v>0</v>
      </c>
      <c r="M88" s="124">
        <v>0</v>
      </c>
      <c r="N88" s="124">
        <v>68.161000000000001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92.838999999999999</v>
      </c>
      <c r="AF88" s="124">
        <v>0</v>
      </c>
      <c r="AG88" s="124">
        <v>0</v>
      </c>
      <c r="AH88" s="124">
        <v>0</v>
      </c>
      <c r="AI88" s="124">
        <v>92.838999999999999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68.161000000000001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-68.161000000000001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92.838999999999999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-92.838999999999999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681.61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681.61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928.39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928.39</v>
      </c>
      <c r="DF88" s="123">
        <f t="shared" si="59"/>
        <v>161</v>
      </c>
      <c r="DG88" s="123">
        <f t="shared" si="60"/>
        <v>-68.161000000000001</v>
      </c>
      <c r="DH88" s="123">
        <f t="shared" si="61"/>
        <v>0</v>
      </c>
      <c r="DI88" s="123">
        <f t="shared" si="62"/>
        <v>0</v>
      </c>
      <c r="DJ88" s="123">
        <f t="shared" si="63"/>
        <v>-92.838999999999999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-62.658000000000001</v>
      </c>
      <c r="D89" s="124">
        <v>0</v>
      </c>
      <c r="E89" s="124">
        <v>0</v>
      </c>
      <c r="F89" s="124">
        <v>-85.341999999999999</v>
      </c>
      <c r="G89" s="124">
        <v>-148</v>
      </c>
      <c r="H89" s="118"/>
      <c r="I89" s="33">
        <v>87</v>
      </c>
      <c r="J89" s="124">
        <v>62.658000000000001</v>
      </c>
      <c r="K89" s="124">
        <v>0</v>
      </c>
      <c r="L89" s="124">
        <v>0</v>
      </c>
      <c r="M89" s="124">
        <v>0</v>
      </c>
      <c r="N89" s="124">
        <v>62.658000000000001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85.341999999999999</v>
      </c>
      <c r="AF89" s="124">
        <v>0</v>
      </c>
      <c r="AG89" s="124">
        <v>0</v>
      </c>
      <c r="AH89" s="124">
        <v>0</v>
      </c>
      <c r="AI89" s="124">
        <v>85.341999999999999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62.658000000000001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-62.658000000000001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85.341999999999999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-85.341999999999999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626.58000000000004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626.58000000000004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853.42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853.42</v>
      </c>
      <c r="DF89" s="123">
        <f t="shared" si="59"/>
        <v>148</v>
      </c>
      <c r="DG89" s="123">
        <f t="shared" si="60"/>
        <v>-62.658000000000001</v>
      </c>
      <c r="DH89" s="123">
        <f t="shared" si="61"/>
        <v>0</v>
      </c>
      <c r="DI89" s="123">
        <f t="shared" si="62"/>
        <v>0</v>
      </c>
      <c r="DJ89" s="123">
        <f t="shared" si="63"/>
        <v>-85.341999999999999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-53.767000000000003</v>
      </c>
      <c r="D90" s="124">
        <v>0</v>
      </c>
      <c r="E90" s="124">
        <v>0</v>
      </c>
      <c r="F90" s="124">
        <v>-73.233000000000004</v>
      </c>
      <c r="G90" s="124">
        <v>-127</v>
      </c>
      <c r="H90" s="118"/>
      <c r="I90" s="33">
        <v>88</v>
      </c>
      <c r="J90" s="124">
        <v>53.767000000000003</v>
      </c>
      <c r="K90" s="124">
        <v>0</v>
      </c>
      <c r="L90" s="124">
        <v>0</v>
      </c>
      <c r="M90" s="124">
        <v>0</v>
      </c>
      <c r="N90" s="124">
        <v>53.767000000000003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73.233000000000004</v>
      </c>
      <c r="AF90" s="124">
        <v>0</v>
      </c>
      <c r="AG90" s="124">
        <v>0</v>
      </c>
      <c r="AH90" s="124">
        <v>0</v>
      </c>
      <c r="AI90" s="124">
        <v>73.233000000000004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53.767000000000003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-53.767000000000003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73.233000000000004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-73.233000000000004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537.67000000000007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537.67000000000007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732.33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732.33</v>
      </c>
      <c r="DF90" s="123">
        <f t="shared" si="59"/>
        <v>127</v>
      </c>
      <c r="DG90" s="123">
        <f t="shared" si="60"/>
        <v>-53.767000000000003</v>
      </c>
      <c r="DH90" s="123">
        <f t="shared" si="61"/>
        <v>0</v>
      </c>
      <c r="DI90" s="123">
        <f t="shared" si="62"/>
        <v>0</v>
      </c>
      <c r="DJ90" s="123">
        <f t="shared" si="63"/>
        <v>-73.233000000000004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-60</v>
      </c>
      <c r="D91" s="124">
        <v>0</v>
      </c>
      <c r="E91" s="124">
        <v>0</v>
      </c>
      <c r="F91" s="124">
        <v>-173</v>
      </c>
      <c r="G91" s="124">
        <v>-233</v>
      </c>
      <c r="H91" s="118"/>
      <c r="I91" s="33">
        <v>89</v>
      </c>
      <c r="J91" s="124">
        <v>60</v>
      </c>
      <c r="K91" s="124">
        <v>0</v>
      </c>
      <c r="L91" s="124">
        <v>0</v>
      </c>
      <c r="M91" s="124">
        <v>0</v>
      </c>
      <c r="N91" s="124">
        <v>60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173</v>
      </c>
      <c r="AF91" s="124">
        <v>0</v>
      </c>
      <c r="AG91" s="124">
        <v>0</v>
      </c>
      <c r="AH91" s="124">
        <v>0</v>
      </c>
      <c r="AI91" s="124">
        <v>173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-173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1730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1730</v>
      </c>
      <c r="DF91" s="123">
        <f t="shared" si="59"/>
        <v>233</v>
      </c>
      <c r="DG91" s="123">
        <f t="shared" si="60"/>
        <v>-60</v>
      </c>
      <c r="DH91" s="123">
        <f t="shared" si="61"/>
        <v>0</v>
      </c>
      <c r="DI91" s="123">
        <f t="shared" si="62"/>
        <v>0</v>
      </c>
      <c r="DJ91" s="123">
        <f t="shared" si="63"/>
        <v>-173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-65</v>
      </c>
      <c r="D92" s="124">
        <v>0</v>
      </c>
      <c r="E92" s="124">
        <v>0</v>
      </c>
      <c r="F92" s="124">
        <v>-148</v>
      </c>
      <c r="G92" s="124">
        <v>-213</v>
      </c>
      <c r="H92" s="118"/>
      <c r="I92" s="33">
        <v>90</v>
      </c>
      <c r="J92" s="124">
        <v>65</v>
      </c>
      <c r="K92" s="124">
        <v>0</v>
      </c>
      <c r="L92" s="124">
        <v>0</v>
      </c>
      <c r="M92" s="124">
        <v>0</v>
      </c>
      <c r="N92" s="124">
        <v>65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148</v>
      </c>
      <c r="AF92" s="124">
        <v>0</v>
      </c>
      <c r="AG92" s="124">
        <v>0</v>
      </c>
      <c r="AH92" s="124">
        <v>0</v>
      </c>
      <c r="AI92" s="124">
        <v>148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1480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1480</v>
      </c>
      <c r="DF92" s="123">
        <f t="shared" si="59"/>
        <v>213</v>
      </c>
      <c r="DG92" s="123">
        <f t="shared" si="60"/>
        <v>-65</v>
      </c>
      <c r="DH92" s="123">
        <f t="shared" si="61"/>
        <v>0</v>
      </c>
      <c r="DI92" s="123">
        <f t="shared" si="62"/>
        <v>0</v>
      </c>
      <c r="DJ92" s="123">
        <f t="shared" si="63"/>
        <v>-148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-80</v>
      </c>
      <c r="D93" s="124">
        <v>0</v>
      </c>
      <c r="E93" s="124">
        <v>0</v>
      </c>
      <c r="F93" s="124">
        <v>-118</v>
      </c>
      <c r="G93" s="124">
        <v>-198</v>
      </c>
      <c r="H93" s="118"/>
      <c r="I93" s="33">
        <v>91</v>
      </c>
      <c r="J93" s="124">
        <v>80</v>
      </c>
      <c r="K93" s="124">
        <v>0</v>
      </c>
      <c r="L93" s="124">
        <v>0</v>
      </c>
      <c r="M93" s="124">
        <v>0</v>
      </c>
      <c r="N93" s="124">
        <v>80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118</v>
      </c>
      <c r="AF93" s="124">
        <v>0</v>
      </c>
      <c r="AG93" s="124">
        <v>0</v>
      </c>
      <c r="AH93" s="124">
        <v>0</v>
      </c>
      <c r="AI93" s="124">
        <v>118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80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-80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118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-118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800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800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1180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1180</v>
      </c>
      <c r="DF93" s="123">
        <f t="shared" si="59"/>
        <v>198</v>
      </c>
      <c r="DG93" s="123">
        <f t="shared" si="60"/>
        <v>-80</v>
      </c>
      <c r="DH93" s="123">
        <f t="shared" si="61"/>
        <v>0</v>
      </c>
      <c r="DI93" s="123">
        <f t="shared" si="62"/>
        <v>0</v>
      </c>
      <c r="DJ93" s="123">
        <f t="shared" si="63"/>
        <v>-118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-75.358999999999995</v>
      </c>
      <c r="D94" s="124">
        <v>0</v>
      </c>
      <c r="E94" s="124">
        <v>0</v>
      </c>
      <c r="F94" s="124">
        <v>-102.64100000000001</v>
      </c>
      <c r="G94" s="124">
        <v>-178</v>
      </c>
      <c r="H94" s="118"/>
      <c r="I94" s="33">
        <v>92</v>
      </c>
      <c r="J94" s="124">
        <v>75.358999999999995</v>
      </c>
      <c r="K94" s="124">
        <v>0</v>
      </c>
      <c r="L94" s="124">
        <v>0</v>
      </c>
      <c r="M94" s="124">
        <v>0</v>
      </c>
      <c r="N94" s="124">
        <v>75.358999999999995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102.64100000000001</v>
      </c>
      <c r="AF94" s="124">
        <v>0</v>
      </c>
      <c r="AG94" s="124">
        <v>0</v>
      </c>
      <c r="AH94" s="124">
        <v>0</v>
      </c>
      <c r="AI94" s="124">
        <v>102.64100000000001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75.358999999999995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-75.358999999999995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102.64100000000001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-102.64100000000001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753.58999999999992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753.58999999999992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1026.4100000000001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1026.4100000000001</v>
      </c>
      <c r="DF94" s="123">
        <f t="shared" si="59"/>
        <v>178</v>
      </c>
      <c r="DG94" s="123">
        <f t="shared" si="60"/>
        <v>-75.358999999999995</v>
      </c>
      <c r="DH94" s="123">
        <f t="shared" si="61"/>
        <v>0</v>
      </c>
      <c r="DI94" s="123">
        <f t="shared" si="62"/>
        <v>0</v>
      </c>
      <c r="DJ94" s="123">
        <f t="shared" si="63"/>
        <v>-102.64100000000001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-46.57</v>
      </c>
      <c r="D95" s="124">
        <v>0</v>
      </c>
      <c r="E95" s="124">
        <v>0</v>
      </c>
      <c r="F95" s="124">
        <v>-63.43</v>
      </c>
      <c r="G95" s="124">
        <v>-110</v>
      </c>
      <c r="H95" s="118"/>
      <c r="I95" s="33">
        <v>93</v>
      </c>
      <c r="J95" s="124">
        <v>46.57</v>
      </c>
      <c r="K95" s="124">
        <v>0</v>
      </c>
      <c r="L95" s="124">
        <v>0</v>
      </c>
      <c r="M95" s="124">
        <v>0</v>
      </c>
      <c r="N95" s="124">
        <v>46.57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63.43</v>
      </c>
      <c r="AF95" s="124">
        <v>0</v>
      </c>
      <c r="AG95" s="124">
        <v>0</v>
      </c>
      <c r="AH95" s="124">
        <v>0</v>
      </c>
      <c r="AI95" s="124">
        <v>63.43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46.57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-46.57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63.43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-63.43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465.7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465.7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634.29999999999995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634.29999999999995</v>
      </c>
      <c r="DF95" s="123">
        <f t="shared" si="59"/>
        <v>110</v>
      </c>
      <c r="DG95" s="123">
        <f t="shared" si="60"/>
        <v>-46.57</v>
      </c>
      <c r="DH95" s="123">
        <f t="shared" si="61"/>
        <v>0</v>
      </c>
      <c r="DI95" s="123">
        <f t="shared" si="62"/>
        <v>0</v>
      </c>
      <c r="DJ95" s="123">
        <f t="shared" si="63"/>
        <v>-63.43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-37.679000000000002</v>
      </c>
      <c r="D96" s="124">
        <v>0</v>
      </c>
      <c r="E96" s="124">
        <v>0</v>
      </c>
      <c r="F96" s="124">
        <v>-51.320999999999998</v>
      </c>
      <c r="G96" s="124">
        <v>-89</v>
      </c>
      <c r="H96" s="118"/>
      <c r="I96" s="33">
        <v>94</v>
      </c>
      <c r="J96" s="124">
        <v>37.679000000000002</v>
      </c>
      <c r="K96" s="124">
        <v>0</v>
      </c>
      <c r="L96" s="124">
        <v>0</v>
      </c>
      <c r="M96" s="124">
        <v>0</v>
      </c>
      <c r="N96" s="124">
        <v>37.679000000000002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51.320999999999998</v>
      </c>
      <c r="AF96" s="124">
        <v>0</v>
      </c>
      <c r="AG96" s="124">
        <v>0</v>
      </c>
      <c r="AH96" s="124">
        <v>0</v>
      </c>
      <c r="AI96" s="124">
        <v>51.320999999999998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37.679000000000002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-37.679000000000002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51.320999999999998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-51.320999999999998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376.79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376.79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513.21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513.21</v>
      </c>
      <c r="DF96" s="123">
        <f t="shared" si="59"/>
        <v>89</v>
      </c>
      <c r="DG96" s="123">
        <f t="shared" si="60"/>
        <v>-37.679000000000002</v>
      </c>
      <c r="DH96" s="123">
        <f t="shared" si="61"/>
        <v>0</v>
      </c>
      <c r="DI96" s="123">
        <f t="shared" si="62"/>
        <v>0</v>
      </c>
      <c r="DJ96" s="123">
        <f t="shared" si="63"/>
        <v>-51.320999999999998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-32.176000000000002</v>
      </c>
      <c r="D97" s="124">
        <v>0</v>
      </c>
      <c r="E97" s="124">
        <v>0</v>
      </c>
      <c r="F97" s="124">
        <v>-43.823999999999998</v>
      </c>
      <c r="G97" s="124">
        <v>-76</v>
      </c>
      <c r="H97" s="118"/>
      <c r="I97" s="33">
        <v>95</v>
      </c>
      <c r="J97" s="124">
        <v>32.176000000000002</v>
      </c>
      <c r="K97" s="124">
        <v>0</v>
      </c>
      <c r="L97" s="124">
        <v>0</v>
      </c>
      <c r="M97" s="124">
        <v>0</v>
      </c>
      <c r="N97" s="124">
        <v>32.176000000000002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43.823999999999998</v>
      </c>
      <c r="AF97" s="124">
        <v>0</v>
      </c>
      <c r="AG97" s="124">
        <v>0</v>
      </c>
      <c r="AH97" s="124">
        <v>0</v>
      </c>
      <c r="AI97" s="124">
        <v>43.823999999999998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32.176000000000002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-32.176000000000002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43.823999999999998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-43.823999999999998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321.76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321.76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438.24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438.24</v>
      </c>
      <c r="DF97" s="123">
        <f t="shared" si="59"/>
        <v>76</v>
      </c>
      <c r="DG97" s="123">
        <f t="shared" si="60"/>
        <v>-32.176000000000002</v>
      </c>
      <c r="DH97" s="123">
        <f t="shared" si="61"/>
        <v>0</v>
      </c>
      <c r="DI97" s="123">
        <f t="shared" si="62"/>
        <v>0</v>
      </c>
      <c r="DJ97" s="123">
        <f t="shared" si="63"/>
        <v>-43.823999999999998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-23.707999999999998</v>
      </c>
      <c r="D98" s="124">
        <v>0</v>
      </c>
      <c r="E98" s="124">
        <v>0</v>
      </c>
      <c r="F98" s="124">
        <v>-32.292000000000002</v>
      </c>
      <c r="G98" s="124">
        <v>-56</v>
      </c>
      <c r="H98" s="118"/>
      <c r="I98" s="33">
        <v>96</v>
      </c>
      <c r="J98" s="124">
        <v>23.707999999999998</v>
      </c>
      <c r="K98" s="124">
        <v>0</v>
      </c>
      <c r="L98" s="124">
        <v>0</v>
      </c>
      <c r="M98" s="124">
        <v>0</v>
      </c>
      <c r="N98" s="124">
        <v>23.707999999999998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32.292000000000002</v>
      </c>
      <c r="AF98" s="124">
        <v>0</v>
      </c>
      <c r="AG98" s="124">
        <v>0</v>
      </c>
      <c r="AH98" s="124">
        <v>0</v>
      </c>
      <c r="AI98" s="124">
        <v>32.292000000000002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23.707999999999998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-23.707999999999998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32.292000000000002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-32.292000000000002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5976.3600560000004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5976.3600560000004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8140.231944000001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8140.231944000001</v>
      </c>
      <c r="DF98" s="123">
        <f t="shared" si="59"/>
        <v>56</v>
      </c>
      <c r="DG98" s="123">
        <f t="shared" si="60"/>
        <v>-23.707999999999998</v>
      </c>
      <c r="DH98" s="123">
        <f t="shared" si="61"/>
        <v>0</v>
      </c>
      <c r="DI98" s="123">
        <f t="shared" si="62"/>
        <v>0</v>
      </c>
      <c r="DJ98" s="123">
        <f t="shared" si="63"/>
        <v>-32.292000000000002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0.30392425000000001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-0.30392425000000001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0.50709824999999997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-0.50709824999999997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0.44740625140000012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0.44740625140000012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0.70253104860000004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0.70253104860000004</v>
      </c>
      <c r="DE99" s="128"/>
      <c r="DF99" s="123">
        <f t="shared" si="59"/>
        <v>0.81102249999999998</v>
      </c>
      <c r="DG99" s="123">
        <f t="shared" si="60"/>
        <v>-0.30392425000000001</v>
      </c>
      <c r="DH99" s="123">
        <f t="shared" si="61"/>
        <v>0</v>
      </c>
      <c r="DI99" s="123">
        <f t="shared" si="62"/>
        <v>0</v>
      </c>
      <c r="DJ99" s="123">
        <f t="shared" si="63"/>
        <v>-0.50709824999999997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45016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45016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45016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27.5</v>
      </c>
      <c r="C10" s="20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27.5</v>
      </c>
      <c r="C11" s="20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27.5</v>
      </c>
      <c r="C12" s="20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27.5</v>
      </c>
      <c r="C13" s="20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27.5</v>
      </c>
      <c r="C14" s="20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27.5</v>
      </c>
      <c r="C15" s="20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27.5</v>
      </c>
      <c r="C16" s="20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27.5</v>
      </c>
      <c r="C17" s="20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27.5</v>
      </c>
      <c r="C18" s="20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27.5</v>
      </c>
      <c r="C19" s="20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27.5</v>
      </c>
      <c r="C20" s="20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27.5</v>
      </c>
      <c r="C21" s="20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27.5</v>
      </c>
      <c r="C22" s="207">
        <v>27.5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27.5</v>
      </c>
      <c r="C23" s="207">
        <v>27.5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27.5</v>
      </c>
      <c r="C24" s="207">
        <v>27.5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27.5</v>
      </c>
      <c r="C25" s="207">
        <v>27.5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27.5</v>
      </c>
      <c r="C26" s="207">
        <v>27.5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27.5</v>
      </c>
      <c r="C27" s="20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27.5</v>
      </c>
      <c r="C28" s="20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27.5</v>
      </c>
      <c r="C29" s="20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27.5</v>
      </c>
      <c r="C30" s="20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27.5</v>
      </c>
      <c r="C31" s="20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27.5</v>
      </c>
      <c r="C32" s="20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27.5</v>
      </c>
      <c r="C33" s="20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27.5</v>
      </c>
      <c r="C34" s="20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27.5</v>
      </c>
      <c r="C35" s="207">
        <v>27.5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27.5</v>
      </c>
      <c r="C36" s="207">
        <v>27.5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27.5</v>
      </c>
      <c r="C37" s="207">
        <v>27.5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27.5</v>
      </c>
      <c r="C38" s="207">
        <v>27.5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27.5</v>
      </c>
      <c r="C39" s="207">
        <v>27.5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27.5</v>
      </c>
      <c r="C41" s="207">
        <v>27.5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27.5</v>
      </c>
      <c r="C84" s="20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27.5</v>
      </c>
      <c r="C85" s="20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27.5</v>
      </c>
      <c r="C86" s="20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27.5</v>
      </c>
      <c r="C87" s="20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27.5</v>
      </c>
      <c r="C88" s="20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27.5</v>
      </c>
      <c r="C89" s="20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27.5</v>
      </c>
      <c r="C90" s="20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27.5</v>
      </c>
      <c r="C91" s="207">
        <v>27.5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27.5</v>
      </c>
      <c r="C92" s="207">
        <v>27.5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27.5</v>
      </c>
      <c r="C93" s="207">
        <v>27.5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27.5</v>
      </c>
      <c r="C94" s="207">
        <v>27.5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27.5</v>
      </c>
      <c r="C95" s="207">
        <v>27.5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27.5</v>
      </c>
      <c r="C96" s="207">
        <v>27.5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27.5</v>
      </c>
      <c r="C97" s="207">
        <v>27.5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27.5</v>
      </c>
      <c r="C98" s="207">
        <v>27.5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0.66</v>
      </c>
      <c r="C99" s="22">
        <f t="shared" si="19"/>
        <v>0.66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-110</v>
      </c>
      <c r="P3" s="95">
        <v>-310</v>
      </c>
      <c r="Q3" s="95">
        <v>0</v>
      </c>
      <c r="R3" s="95">
        <v>0</v>
      </c>
      <c r="S3" s="114">
        <v>0</v>
      </c>
      <c r="U3" s="115">
        <v>0</v>
      </c>
      <c r="V3" s="116">
        <v>-420</v>
      </c>
      <c r="W3">
        <v>0</v>
      </c>
      <c r="X3">
        <v>-110</v>
      </c>
      <c r="Y3">
        <v>0</v>
      </c>
      <c r="Z3">
        <v>-310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-135</v>
      </c>
      <c r="P4" s="88">
        <v>-113</v>
      </c>
      <c r="Q4" s="88">
        <v>0</v>
      </c>
      <c r="R4" s="88">
        <v>0</v>
      </c>
      <c r="S4" s="116">
        <v>0</v>
      </c>
      <c r="U4" s="115">
        <v>0</v>
      </c>
      <c r="V4" s="116">
        <v>-248</v>
      </c>
      <c r="W4">
        <v>0</v>
      </c>
      <c r="X4">
        <v>-135</v>
      </c>
      <c r="Y4">
        <v>0</v>
      </c>
      <c r="Z4">
        <v>-113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-64</v>
      </c>
      <c r="P5" s="88">
        <v>-129</v>
      </c>
      <c r="Q5" s="88">
        <v>0</v>
      </c>
      <c r="R5" s="88">
        <v>0</v>
      </c>
      <c r="S5" s="116">
        <v>0</v>
      </c>
      <c r="U5" s="115">
        <v>0</v>
      </c>
      <c r="V5" s="116">
        <v>-193</v>
      </c>
      <c r="W5">
        <v>0</v>
      </c>
      <c r="X5">
        <v>-64</v>
      </c>
      <c r="Y5">
        <v>0</v>
      </c>
      <c r="Z5">
        <v>-129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-64</v>
      </c>
      <c r="P6" s="88">
        <v>-133</v>
      </c>
      <c r="Q6" s="88">
        <v>0</v>
      </c>
      <c r="R6" s="88">
        <v>0</v>
      </c>
      <c r="S6" s="116">
        <v>0</v>
      </c>
      <c r="U6" s="115">
        <v>0</v>
      </c>
      <c r="V6" s="116">
        <v>-197</v>
      </c>
      <c r="W6">
        <v>0</v>
      </c>
      <c r="X6">
        <v>-64</v>
      </c>
      <c r="Y6">
        <v>0</v>
      </c>
      <c r="Z6">
        <v>-133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-79</v>
      </c>
      <c r="P7" s="88">
        <v>-148</v>
      </c>
      <c r="Q7" s="88">
        <v>0</v>
      </c>
      <c r="R7" s="88">
        <v>0</v>
      </c>
      <c r="S7" s="116">
        <v>0</v>
      </c>
      <c r="U7" s="115">
        <v>0</v>
      </c>
      <c r="V7" s="116">
        <v>-227</v>
      </c>
      <c r="W7">
        <v>0</v>
      </c>
      <c r="X7">
        <v>-79</v>
      </c>
      <c r="Y7">
        <v>0</v>
      </c>
      <c r="Z7">
        <v>-148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-94</v>
      </c>
      <c r="P8" s="88">
        <v>-155</v>
      </c>
      <c r="Q8" s="88">
        <v>0</v>
      </c>
      <c r="R8" s="88">
        <v>0</v>
      </c>
      <c r="S8" s="116">
        <v>0</v>
      </c>
      <c r="U8" s="115">
        <v>0</v>
      </c>
      <c r="V8" s="116">
        <v>-249</v>
      </c>
      <c r="W8">
        <v>0</v>
      </c>
      <c r="X8">
        <v>-94</v>
      </c>
      <c r="Y8">
        <v>0</v>
      </c>
      <c r="Z8">
        <v>-155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-95</v>
      </c>
      <c r="P9" s="88">
        <v>-168</v>
      </c>
      <c r="Q9" s="88">
        <v>0</v>
      </c>
      <c r="R9" s="88">
        <v>0</v>
      </c>
      <c r="S9" s="116">
        <v>0</v>
      </c>
      <c r="U9" s="115">
        <v>0</v>
      </c>
      <c r="V9" s="116">
        <v>-263</v>
      </c>
      <c r="W9">
        <v>0</v>
      </c>
      <c r="X9">
        <v>-95</v>
      </c>
      <c r="Y9">
        <v>0</v>
      </c>
      <c r="Z9">
        <v>-168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-115</v>
      </c>
      <c r="P10" s="88">
        <v>-182</v>
      </c>
      <c r="Q10" s="88">
        <v>0</v>
      </c>
      <c r="R10" s="88">
        <v>0</v>
      </c>
      <c r="S10" s="116">
        <v>0</v>
      </c>
      <c r="U10" s="115">
        <v>0</v>
      </c>
      <c r="V10" s="116">
        <v>-297</v>
      </c>
      <c r="W10">
        <v>0</v>
      </c>
      <c r="X10">
        <v>-115</v>
      </c>
      <c r="Y10">
        <v>0</v>
      </c>
      <c r="Z10">
        <v>-182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-65</v>
      </c>
      <c r="P11" s="88">
        <v>-74</v>
      </c>
      <c r="Q11" s="88">
        <v>0</v>
      </c>
      <c r="R11" s="88">
        <v>0</v>
      </c>
      <c r="S11" s="116">
        <v>0</v>
      </c>
      <c r="U11" s="115">
        <v>0</v>
      </c>
      <c r="V11" s="116">
        <v>-139</v>
      </c>
      <c r="W11">
        <v>0</v>
      </c>
      <c r="X11">
        <v>-65</v>
      </c>
      <c r="Y11">
        <v>0</v>
      </c>
      <c r="Z11">
        <v>-74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-66</v>
      </c>
      <c r="P12" s="88">
        <v>-77</v>
      </c>
      <c r="Q12" s="88">
        <v>0</v>
      </c>
      <c r="R12" s="88">
        <v>0</v>
      </c>
      <c r="S12" s="116">
        <v>0</v>
      </c>
      <c r="U12" s="115">
        <v>0</v>
      </c>
      <c r="V12" s="116">
        <v>-143</v>
      </c>
      <c r="W12">
        <v>0</v>
      </c>
      <c r="X12">
        <v>-66</v>
      </c>
      <c r="Y12">
        <v>0</v>
      </c>
      <c r="Z12">
        <v>-77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-61</v>
      </c>
      <c r="P13" s="88">
        <v>-80</v>
      </c>
      <c r="Q13" s="88">
        <v>0</v>
      </c>
      <c r="R13" s="88">
        <v>0</v>
      </c>
      <c r="S13" s="116">
        <v>0</v>
      </c>
      <c r="U13" s="115">
        <v>0</v>
      </c>
      <c r="V13" s="116">
        <v>-141</v>
      </c>
      <c r="W13">
        <v>0</v>
      </c>
      <c r="X13">
        <v>-61</v>
      </c>
      <c r="Y13">
        <v>0</v>
      </c>
      <c r="Z13">
        <v>-80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-75</v>
      </c>
      <c r="P14" s="88">
        <v>-79</v>
      </c>
      <c r="Q14" s="88">
        <v>0</v>
      </c>
      <c r="R14" s="88">
        <v>0</v>
      </c>
      <c r="S14" s="116">
        <v>0</v>
      </c>
      <c r="U14" s="115">
        <v>0</v>
      </c>
      <c r="V14" s="116">
        <v>-154</v>
      </c>
      <c r="W14">
        <v>0</v>
      </c>
      <c r="X14">
        <v>-75</v>
      </c>
      <c r="Y14">
        <v>0</v>
      </c>
      <c r="Z14">
        <v>-79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-65</v>
      </c>
      <c r="P15" s="88">
        <v>-81</v>
      </c>
      <c r="Q15" s="88">
        <v>0</v>
      </c>
      <c r="R15" s="88">
        <v>0</v>
      </c>
      <c r="S15" s="116">
        <v>0</v>
      </c>
      <c r="U15" s="115">
        <v>0</v>
      </c>
      <c r="V15" s="116">
        <v>-146</v>
      </c>
      <c r="W15">
        <v>0</v>
      </c>
      <c r="X15">
        <v>-65</v>
      </c>
      <c r="Y15">
        <v>0</v>
      </c>
      <c r="Z15">
        <v>-81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-66.5</v>
      </c>
      <c r="P16" s="88">
        <v>-202</v>
      </c>
      <c r="Q16" s="88">
        <v>0</v>
      </c>
      <c r="R16" s="88">
        <v>0</v>
      </c>
      <c r="S16" s="116">
        <v>0</v>
      </c>
      <c r="U16" s="115">
        <v>0</v>
      </c>
      <c r="V16" s="116">
        <v>-268.5</v>
      </c>
      <c r="W16">
        <v>0</v>
      </c>
      <c r="X16">
        <v>-66.5</v>
      </c>
      <c r="Y16">
        <v>0</v>
      </c>
      <c r="Z16">
        <v>-202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-125</v>
      </c>
      <c r="P17" s="88">
        <v>-201</v>
      </c>
      <c r="Q17" s="88">
        <v>0</v>
      </c>
      <c r="R17" s="88">
        <v>0</v>
      </c>
      <c r="S17" s="116">
        <v>0</v>
      </c>
      <c r="U17" s="115">
        <v>0</v>
      </c>
      <c r="V17" s="116">
        <v>-326</v>
      </c>
      <c r="W17">
        <v>0</v>
      </c>
      <c r="X17">
        <v>-125</v>
      </c>
      <c r="Y17">
        <v>0</v>
      </c>
      <c r="Z17">
        <v>-201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-115</v>
      </c>
      <c r="P18" s="88">
        <v>-195</v>
      </c>
      <c r="Q18" s="88">
        <v>0</v>
      </c>
      <c r="R18" s="88">
        <v>0</v>
      </c>
      <c r="S18" s="116">
        <v>0</v>
      </c>
      <c r="U18" s="115">
        <v>0</v>
      </c>
      <c r="V18" s="116">
        <v>-310</v>
      </c>
      <c r="W18">
        <v>0</v>
      </c>
      <c r="X18">
        <v>-115</v>
      </c>
      <c r="Y18">
        <v>0</v>
      </c>
      <c r="Z18">
        <v>-195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-119</v>
      </c>
      <c r="P19" s="88">
        <v>-186</v>
      </c>
      <c r="Q19" s="88">
        <v>0</v>
      </c>
      <c r="R19" s="88">
        <v>0</v>
      </c>
      <c r="S19" s="116">
        <v>0</v>
      </c>
      <c r="U19" s="115">
        <v>0</v>
      </c>
      <c r="V19" s="116">
        <v>-305</v>
      </c>
      <c r="W19">
        <v>0</v>
      </c>
      <c r="X19">
        <v>-119</v>
      </c>
      <c r="Y19">
        <v>0</v>
      </c>
      <c r="Z19">
        <v>-186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-104</v>
      </c>
      <c r="P20" s="88">
        <v>-175</v>
      </c>
      <c r="Q20" s="88">
        <v>0</v>
      </c>
      <c r="R20" s="88">
        <v>0</v>
      </c>
      <c r="S20" s="116">
        <v>0</v>
      </c>
      <c r="U20" s="115">
        <v>0</v>
      </c>
      <c r="V20" s="116">
        <v>-279</v>
      </c>
      <c r="W20">
        <v>0</v>
      </c>
      <c r="X20">
        <v>-104</v>
      </c>
      <c r="Y20">
        <v>0</v>
      </c>
      <c r="Z20">
        <v>-175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-130</v>
      </c>
      <c r="P21" s="88">
        <v>-174</v>
      </c>
      <c r="Q21" s="88">
        <v>0</v>
      </c>
      <c r="R21" s="88">
        <v>0</v>
      </c>
      <c r="S21" s="116">
        <v>0</v>
      </c>
      <c r="U21" s="115">
        <v>0</v>
      </c>
      <c r="V21" s="116">
        <v>-304</v>
      </c>
      <c r="W21">
        <v>0</v>
      </c>
      <c r="X21">
        <v>-130</v>
      </c>
      <c r="Y21">
        <v>0</v>
      </c>
      <c r="Z21">
        <v>-174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-109</v>
      </c>
      <c r="P22" s="88">
        <v>-157</v>
      </c>
      <c r="Q22" s="88">
        <v>0</v>
      </c>
      <c r="R22" s="88">
        <v>0</v>
      </c>
      <c r="S22" s="116">
        <v>0</v>
      </c>
      <c r="U22" s="115">
        <v>0</v>
      </c>
      <c r="V22" s="116">
        <v>-266</v>
      </c>
      <c r="W22">
        <v>0</v>
      </c>
      <c r="X22">
        <v>-109</v>
      </c>
      <c r="Y22">
        <v>0</v>
      </c>
      <c r="Z22">
        <v>-157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-160</v>
      </c>
      <c r="P23" s="88">
        <v>-344</v>
      </c>
      <c r="Q23" s="88">
        <v>0</v>
      </c>
      <c r="R23" s="88">
        <v>0</v>
      </c>
      <c r="S23" s="116">
        <v>0</v>
      </c>
      <c r="U23" s="115">
        <v>0</v>
      </c>
      <c r="V23" s="116">
        <v>-504</v>
      </c>
      <c r="W23">
        <v>0</v>
      </c>
      <c r="X23">
        <v>-160</v>
      </c>
      <c r="Y23">
        <v>0</v>
      </c>
      <c r="Z23">
        <v>-344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7.2</v>
      </c>
      <c r="N24" s="115">
        <v>0</v>
      </c>
      <c r="O24" s="88">
        <v>-135</v>
      </c>
      <c r="P24" s="88">
        <v>-125.2</v>
      </c>
      <c r="Q24" s="88">
        <v>0</v>
      </c>
      <c r="R24" s="88">
        <v>0</v>
      </c>
      <c r="S24" s="116">
        <v>0</v>
      </c>
      <c r="U24" s="115">
        <v>7.2</v>
      </c>
      <c r="V24" s="116">
        <v>-260.2</v>
      </c>
      <c r="W24">
        <v>0</v>
      </c>
      <c r="X24">
        <v>-135</v>
      </c>
      <c r="Y24">
        <v>7.2</v>
      </c>
      <c r="Z24">
        <v>-125.2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5.28</v>
      </c>
      <c r="N25" s="115">
        <v>0</v>
      </c>
      <c r="O25" s="88">
        <v>-120</v>
      </c>
      <c r="P25" s="88">
        <v>-285</v>
      </c>
      <c r="Q25" s="88">
        <v>0</v>
      </c>
      <c r="R25" s="88">
        <v>0</v>
      </c>
      <c r="S25" s="116">
        <v>0</v>
      </c>
      <c r="U25" s="115">
        <v>5.28</v>
      </c>
      <c r="V25" s="116">
        <v>-405</v>
      </c>
      <c r="W25">
        <v>0</v>
      </c>
      <c r="X25">
        <v>-120</v>
      </c>
      <c r="Y25">
        <v>5.28</v>
      </c>
      <c r="Z25">
        <v>-285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</v>
      </c>
      <c r="N26" s="115">
        <v>0</v>
      </c>
      <c r="O26" s="88">
        <v>-110</v>
      </c>
      <c r="P26" s="88">
        <v>-253</v>
      </c>
      <c r="Q26" s="88">
        <v>0</v>
      </c>
      <c r="R26" s="88">
        <v>0</v>
      </c>
      <c r="S26" s="116">
        <v>0</v>
      </c>
      <c r="U26" s="115">
        <v>9.61</v>
      </c>
      <c r="V26" s="116">
        <v>-363</v>
      </c>
      <c r="W26">
        <v>0</v>
      </c>
      <c r="X26">
        <v>-110</v>
      </c>
      <c r="Y26">
        <v>9.61</v>
      </c>
      <c r="Z26">
        <v>-253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6.53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6.53</v>
      </c>
      <c r="V27" s="116">
        <v>0</v>
      </c>
      <c r="W27">
        <v>0</v>
      </c>
      <c r="X27">
        <v>0</v>
      </c>
      <c r="Y27">
        <v>6.53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</v>
      </c>
      <c r="N28" s="115">
        <v>0</v>
      </c>
      <c r="O28" s="88">
        <v>-30</v>
      </c>
      <c r="P28" s="88">
        <v>-7</v>
      </c>
      <c r="Q28" s="88">
        <v>0</v>
      </c>
      <c r="R28" s="88">
        <v>0</v>
      </c>
      <c r="S28" s="116">
        <v>0</v>
      </c>
      <c r="U28" s="115">
        <v>9.61</v>
      </c>
      <c r="V28" s="116">
        <v>-37</v>
      </c>
      <c r="W28">
        <v>0</v>
      </c>
      <c r="X28">
        <v>-30</v>
      </c>
      <c r="Y28">
        <v>9.61</v>
      </c>
      <c r="Z28">
        <v>-7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9.41</v>
      </c>
      <c r="N29" s="115">
        <v>0</v>
      </c>
      <c r="O29" s="88">
        <v>-25</v>
      </c>
      <c r="P29" s="88">
        <v>-19</v>
      </c>
      <c r="Q29" s="88">
        <v>0</v>
      </c>
      <c r="R29" s="88">
        <v>0</v>
      </c>
      <c r="S29" s="116">
        <v>0</v>
      </c>
      <c r="U29" s="115">
        <v>9.41</v>
      </c>
      <c r="V29" s="116">
        <v>-44</v>
      </c>
      <c r="W29">
        <v>0</v>
      </c>
      <c r="X29">
        <v>-25</v>
      </c>
      <c r="Y29">
        <v>9.41</v>
      </c>
      <c r="Z29">
        <v>-19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9.61</v>
      </c>
      <c r="N30" s="115">
        <v>0</v>
      </c>
      <c r="O30" s="88">
        <v>-25</v>
      </c>
      <c r="P30" s="88">
        <v>-10</v>
      </c>
      <c r="Q30" s="88">
        <v>0</v>
      </c>
      <c r="R30" s="88">
        <v>0</v>
      </c>
      <c r="S30" s="116">
        <v>0</v>
      </c>
      <c r="U30" s="115">
        <v>9.61</v>
      </c>
      <c r="V30" s="116">
        <v>-35</v>
      </c>
      <c r="W30">
        <v>0</v>
      </c>
      <c r="X30">
        <v>-25</v>
      </c>
      <c r="Y30">
        <v>9.61</v>
      </c>
      <c r="Z30">
        <v>-10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0</v>
      </c>
      <c r="O31" s="88">
        <v>-10</v>
      </c>
      <c r="P31" s="88">
        <v>-180</v>
      </c>
      <c r="Q31" s="88">
        <v>0</v>
      </c>
      <c r="R31" s="88">
        <v>0</v>
      </c>
      <c r="S31" s="116">
        <v>0</v>
      </c>
      <c r="U31" s="115">
        <v>9.61</v>
      </c>
      <c r="V31" s="116">
        <v>-190</v>
      </c>
      <c r="W31">
        <v>0</v>
      </c>
      <c r="X31">
        <v>-10</v>
      </c>
      <c r="Y31">
        <v>9.61</v>
      </c>
      <c r="Z31">
        <v>-180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9.61</v>
      </c>
      <c r="N32" s="115">
        <v>0</v>
      </c>
      <c r="O32" s="88">
        <v>0</v>
      </c>
      <c r="P32" s="88">
        <v>-66</v>
      </c>
      <c r="Q32" s="88">
        <v>0</v>
      </c>
      <c r="R32" s="88">
        <v>0</v>
      </c>
      <c r="S32" s="116">
        <v>0</v>
      </c>
      <c r="U32" s="115">
        <v>9.61</v>
      </c>
      <c r="V32" s="116">
        <v>-66</v>
      </c>
      <c r="W32">
        <v>0</v>
      </c>
      <c r="X32">
        <v>0</v>
      </c>
      <c r="Y32">
        <v>9.61</v>
      </c>
      <c r="Z32">
        <v>-66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9.61</v>
      </c>
      <c r="V33" s="116">
        <v>0</v>
      </c>
      <c r="W33">
        <v>0</v>
      </c>
      <c r="X33">
        <v>0</v>
      </c>
      <c r="Y33">
        <v>9.61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7.3</v>
      </c>
      <c r="V34" s="116">
        <v>0</v>
      </c>
      <c r="W34">
        <v>0</v>
      </c>
      <c r="X34">
        <v>0</v>
      </c>
      <c r="Y34">
        <v>7.3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9.61</v>
      </c>
      <c r="V35" s="116">
        <v>0</v>
      </c>
      <c r="W35">
        <v>0</v>
      </c>
      <c r="X35">
        <v>0</v>
      </c>
      <c r="Y35">
        <v>9.61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9.61</v>
      </c>
      <c r="V36" s="116">
        <v>0</v>
      </c>
      <c r="W36">
        <v>0</v>
      </c>
      <c r="X36">
        <v>0</v>
      </c>
      <c r="Y36">
        <v>9.61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7.97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7.97</v>
      </c>
      <c r="V37" s="116">
        <v>0</v>
      </c>
      <c r="W37">
        <v>0</v>
      </c>
      <c r="X37">
        <v>0</v>
      </c>
      <c r="Y37">
        <v>7.97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9.61</v>
      </c>
      <c r="V38" s="116">
        <v>0</v>
      </c>
      <c r="W38">
        <v>0</v>
      </c>
      <c r="X38">
        <v>0</v>
      </c>
      <c r="Y38">
        <v>9.61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7.68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7.68</v>
      </c>
      <c r="V39" s="116">
        <v>0</v>
      </c>
      <c r="W39">
        <v>0</v>
      </c>
      <c r="X39">
        <v>0</v>
      </c>
      <c r="Y39">
        <v>7.68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9.61</v>
      </c>
      <c r="V40" s="116">
        <v>0</v>
      </c>
      <c r="W40">
        <v>0</v>
      </c>
      <c r="X40">
        <v>0</v>
      </c>
      <c r="Y40">
        <v>9.61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9.61</v>
      </c>
      <c r="V41" s="116">
        <v>0</v>
      </c>
      <c r="W41">
        <v>0</v>
      </c>
      <c r="X41">
        <v>0</v>
      </c>
      <c r="Y41">
        <v>9.61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9.61</v>
      </c>
      <c r="V42" s="116">
        <v>0</v>
      </c>
      <c r="W42">
        <v>0</v>
      </c>
      <c r="X42">
        <v>0</v>
      </c>
      <c r="Y42">
        <v>9.61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9.0299999999999994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9.0299999999999994</v>
      </c>
      <c r="V43" s="116">
        <v>0</v>
      </c>
      <c r="W43">
        <v>0</v>
      </c>
      <c r="X43">
        <v>0</v>
      </c>
      <c r="Y43">
        <v>9.0299999999999994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8.4499999999999993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8.4499999999999993</v>
      </c>
      <c r="V44" s="116">
        <v>0</v>
      </c>
      <c r="W44">
        <v>0</v>
      </c>
      <c r="X44">
        <v>0</v>
      </c>
      <c r="Y44">
        <v>8.4499999999999993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7.3</v>
      </c>
      <c r="V45" s="116">
        <v>0</v>
      </c>
      <c r="W45">
        <v>0</v>
      </c>
      <c r="X45">
        <v>0</v>
      </c>
      <c r="Y45">
        <v>7.3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4.2300000000000004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4.2300000000000004</v>
      </c>
      <c r="V46" s="116">
        <v>0</v>
      </c>
      <c r="W46">
        <v>0</v>
      </c>
      <c r="X46">
        <v>0</v>
      </c>
      <c r="Y46">
        <v>4.2300000000000004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5.19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5.19</v>
      </c>
      <c r="V47" s="116">
        <v>0</v>
      </c>
      <c r="W47">
        <v>0</v>
      </c>
      <c r="X47">
        <v>0</v>
      </c>
      <c r="Y47">
        <v>5.19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3.27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3.27</v>
      </c>
      <c r="V48" s="116">
        <v>0</v>
      </c>
      <c r="W48">
        <v>0</v>
      </c>
      <c r="X48">
        <v>0</v>
      </c>
      <c r="Y48">
        <v>3.27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3.46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3.46</v>
      </c>
      <c r="V49" s="116">
        <v>0</v>
      </c>
      <c r="W49">
        <v>0</v>
      </c>
      <c r="X49">
        <v>0</v>
      </c>
      <c r="Y49">
        <v>3.46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9.61</v>
      </c>
      <c r="V50" s="116">
        <v>0</v>
      </c>
      <c r="W50">
        <v>0</v>
      </c>
      <c r="X50">
        <v>0</v>
      </c>
      <c r="Y50">
        <v>9.61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9.61</v>
      </c>
      <c r="V51" s="116">
        <v>0</v>
      </c>
      <c r="W51">
        <v>0</v>
      </c>
      <c r="X51">
        <v>0</v>
      </c>
      <c r="Y51">
        <v>9.61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9.61</v>
      </c>
      <c r="V52" s="116">
        <v>0</v>
      </c>
      <c r="W52">
        <v>0</v>
      </c>
      <c r="X52">
        <v>0</v>
      </c>
      <c r="Y52">
        <v>9.61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6.63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6.63</v>
      </c>
      <c r="V53" s="116">
        <v>0</v>
      </c>
      <c r="W53">
        <v>0</v>
      </c>
      <c r="X53">
        <v>0</v>
      </c>
      <c r="Y53">
        <v>6.63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7.2</v>
      </c>
      <c r="V54" s="116">
        <v>0</v>
      </c>
      <c r="W54">
        <v>0</v>
      </c>
      <c r="X54">
        <v>0</v>
      </c>
      <c r="Y54">
        <v>7.2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7.01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7.01</v>
      </c>
      <c r="V55" s="116">
        <v>0</v>
      </c>
      <c r="W55">
        <v>0</v>
      </c>
      <c r="X55">
        <v>0</v>
      </c>
      <c r="Y55">
        <v>7.01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4.13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4.13</v>
      </c>
      <c r="V56" s="116">
        <v>0</v>
      </c>
      <c r="W56">
        <v>0</v>
      </c>
      <c r="X56">
        <v>0</v>
      </c>
      <c r="Y56">
        <v>4.13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9.61</v>
      </c>
      <c r="V57" s="116">
        <v>0</v>
      </c>
      <c r="W57">
        <v>0</v>
      </c>
      <c r="X57">
        <v>0</v>
      </c>
      <c r="Y57">
        <v>9.61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9.0299999999999994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9.0299999999999994</v>
      </c>
      <c r="V58" s="116">
        <v>0</v>
      </c>
      <c r="W58">
        <v>0</v>
      </c>
      <c r="X58">
        <v>0</v>
      </c>
      <c r="Y58">
        <v>9.0299999999999994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8.4499999999999993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8.4499999999999993</v>
      </c>
      <c r="V59" s="116">
        <v>0</v>
      </c>
      <c r="W59">
        <v>0</v>
      </c>
      <c r="X59">
        <v>0</v>
      </c>
      <c r="Y59">
        <v>8.4499999999999993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9.61</v>
      </c>
      <c r="V60" s="116">
        <v>0</v>
      </c>
      <c r="W60">
        <v>0</v>
      </c>
      <c r="X60">
        <v>0</v>
      </c>
      <c r="Y60">
        <v>9.61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9.61</v>
      </c>
      <c r="V61" s="116">
        <v>0</v>
      </c>
      <c r="W61">
        <v>0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9.61</v>
      </c>
      <c r="V62" s="116">
        <v>0</v>
      </c>
      <c r="W62">
        <v>0</v>
      </c>
      <c r="X62">
        <v>0</v>
      </c>
      <c r="Y62">
        <v>9.61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9.61</v>
      </c>
      <c r="V63" s="116">
        <v>0</v>
      </c>
      <c r="W63">
        <v>0</v>
      </c>
      <c r="X63">
        <v>0</v>
      </c>
      <c r="Y63">
        <v>9.61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9.61</v>
      </c>
      <c r="V64" s="116">
        <v>0</v>
      </c>
      <c r="W64">
        <v>0</v>
      </c>
      <c r="X64">
        <v>0</v>
      </c>
      <c r="Y64">
        <v>9.61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9.61</v>
      </c>
      <c r="V65" s="116">
        <v>0</v>
      </c>
      <c r="W65">
        <v>0</v>
      </c>
      <c r="X65">
        <v>0</v>
      </c>
      <c r="Y65">
        <v>9.61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5.09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5.09</v>
      </c>
      <c r="V66" s="116">
        <v>0</v>
      </c>
      <c r="W66">
        <v>0</v>
      </c>
      <c r="X66">
        <v>0</v>
      </c>
      <c r="Y66">
        <v>5.09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5.38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5.38</v>
      </c>
      <c r="V67" s="116">
        <v>0</v>
      </c>
      <c r="W67">
        <v>0</v>
      </c>
      <c r="X67">
        <v>0</v>
      </c>
      <c r="Y67">
        <v>5.38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2.59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2.59</v>
      </c>
      <c r="V68" s="116">
        <v>0</v>
      </c>
      <c r="W68">
        <v>0</v>
      </c>
      <c r="X68">
        <v>0</v>
      </c>
      <c r="Y68">
        <v>2.59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1.92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1.92</v>
      </c>
      <c r="V69" s="116">
        <v>0</v>
      </c>
      <c r="W69">
        <v>0</v>
      </c>
      <c r="X69">
        <v>0</v>
      </c>
      <c r="Y69">
        <v>1.92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5.38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5.38</v>
      </c>
      <c r="V70" s="116">
        <v>0</v>
      </c>
      <c r="W70">
        <v>0</v>
      </c>
      <c r="X70">
        <v>0</v>
      </c>
      <c r="Y70">
        <v>5.38</v>
      </c>
      <c r="Z70">
        <v>0</v>
      </c>
    </row>
    <row r="71" spans="7:26">
      <c r="G71" t="s">
        <v>113</v>
      </c>
      <c r="H71" s="115">
        <v>40.340000000000003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49.95</v>
      </c>
      <c r="V71" s="116">
        <v>0</v>
      </c>
      <c r="W71">
        <v>40.340000000000003</v>
      </c>
      <c r="X71">
        <v>0</v>
      </c>
      <c r="Y71">
        <v>9.61</v>
      </c>
      <c r="Z71">
        <v>0</v>
      </c>
    </row>
    <row r="72" spans="7:26">
      <c r="G72" t="s">
        <v>114</v>
      </c>
      <c r="H72" s="115">
        <v>80.69</v>
      </c>
      <c r="I72" s="88">
        <v>0</v>
      </c>
      <c r="J72" s="88">
        <v>0</v>
      </c>
      <c r="K72" s="88">
        <v>0</v>
      </c>
      <c r="L72" s="88">
        <v>0</v>
      </c>
      <c r="M72" s="116">
        <v>9.61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90.3</v>
      </c>
      <c r="V72" s="116">
        <v>0</v>
      </c>
      <c r="W72">
        <v>80.69</v>
      </c>
      <c r="X72">
        <v>0</v>
      </c>
      <c r="Y72">
        <v>9.61</v>
      </c>
      <c r="Z72">
        <v>0</v>
      </c>
    </row>
    <row r="73" spans="7:26">
      <c r="G73" t="s">
        <v>115</v>
      </c>
      <c r="H73" s="115">
        <v>105.67</v>
      </c>
      <c r="I73" s="88">
        <v>0</v>
      </c>
      <c r="J73" s="88">
        <v>0</v>
      </c>
      <c r="K73" s="88">
        <v>0</v>
      </c>
      <c r="L73" s="88">
        <v>0</v>
      </c>
      <c r="M73" s="116">
        <v>7.78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113.45</v>
      </c>
      <c r="V73" s="116">
        <v>0</v>
      </c>
      <c r="W73">
        <v>105.67</v>
      </c>
      <c r="X73">
        <v>0</v>
      </c>
      <c r="Y73">
        <v>7.78</v>
      </c>
      <c r="Z73">
        <v>0</v>
      </c>
    </row>
    <row r="74" spans="7:26">
      <c r="G74" t="s">
        <v>116</v>
      </c>
      <c r="H74" s="115">
        <v>146.01</v>
      </c>
      <c r="I74" s="88">
        <v>0</v>
      </c>
      <c r="J74" s="88">
        <v>0</v>
      </c>
      <c r="K74" s="88">
        <v>0</v>
      </c>
      <c r="L74" s="88">
        <v>0</v>
      </c>
      <c r="M74" s="116">
        <v>7.97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153.97999999999999</v>
      </c>
      <c r="V74" s="116">
        <v>0</v>
      </c>
      <c r="W74">
        <v>146.01</v>
      </c>
      <c r="X74">
        <v>0</v>
      </c>
      <c r="Y74">
        <v>7.97</v>
      </c>
      <c r="Z74">
        <v>0</v>
      </c>
    </row>
    <row r="75" spans="7:26">
      <c r="G75" t="s">
        <v>117</v>
      </c>
      <c r="H75" s="115">
        <v>74.930000000000007</v>
      </c>
      <c r="I75" s="88">
        <v>0</v>
      </c>
      <c r="J75" s="88">
        <v>0</v>
      </c>
      <c r="K75" s="88">
        <v>0</v>
      </c>
      <c r="L75" s="88">
        <v>0</v>
      </c>
      <c r="M75" s="116">
        <v>6.34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81.27</v>
      </c>
      <c r="V75" s="116">
        <v>0</v>
      </c>
      <c r="W75">
        <v>74.930000000000007</v>
      </c>
      <c r="X75">
        <v>0</v>
      </c>
      <c r="Y75">
        <v>6.34</v>
      </c>
      <c r="Z75">
        <v>0</v>
      </c>
    </row>
    <row r="76" spans="7:26">
      <c r="G76" t="s">
        <v>118</v>
      </c>
      <c r="H76" s="115">
        <v>23.05</v>
      </c>
      <c r="I76" s="88">
        <v>0</v>
      </c>
      <c r="J76" s="88">
        <v>0</v>
      </c>
      <c r="K76" s="88">
        <v>0</v>
      </c>
      <c r="L76" s="88">
        <v>0</v>
      </c>
      <c r="M76" s="116">
        <v>4.9000000000000004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27.95</v>
      </c>
      <c r="V76" s="116">
        <v>0</v>
      </c>
      <c r="W76">
        <v>23.05</v>
      </c>
      <c r="X76">
        <v>0</v>
      </c>
      <c r="Y76">
        <v>4.9000000000000004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5.38</v>
      </c>
      <c r="N77" s="115">
        <v>0</v>
      </c>
      <c r="O77" s="88">
        <v>-10</v>
      </c>
      <c r="P77" s="88">
        <v>-74</v>
      </c>
      <c r="Q77" s="88">
        <v>0</v>
      </c>
      <c r="R77" s="88">
        <v>0</v>
      </c>
      <c r="S77" s="116">
        <v>0</v>
      </c>
      <c r="U77" s="115">
        <v>5.38</v>
      </c>
      <c r="V77" s="116">
        <v>-84</v>
      </c>
      <c r="W77">
        <v>0</v>
      </c>
      <c r="X77">
        <v>-10</v>
      </c>
      <c r="Y77">
        <v>5.38</v>
      </c>
      <c r="Z77">
        <v>-74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3.55</v>
      </c>
      <c r="N78" s="115">
        <v>0</v>
      </c>
      <c r="O78" s="88">
        <v>-5</v>
      </c>
      <c r="P78" s="88">
        <v>-102</v>
      </c>
      <c r="Q78" s="88">
        <v>0</v>
      </c>
      <c r="R78" s="88">
        <v>0</v>
      </c>
      <c r="S78" s="116">
        <v>0</v>
      </c>
      <c r="U78" s="115">
        <v>3.55</v>
      </c>
      <c r="V78" s="116">
        <v>-107</v>
      </c>
      <c r="W78">
        <v>0</v>
      </c>
      <c r="X78">
        <v>-5</v>
      </c>
      <c r="Y78">
        <v>3.55</v>
      </c>
      <c r="Z78">
        <v>-102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5.28</v>
      </c>
      <c r="N79" s="115">
        <v>0</v>
      </c>
      <c r="O79" s="88">
        <v>-10</v>
      </c>
      <c r="P79" s="88">
        <v>-103</v>
      </c>
      <c r="Q79" s="88">
        <v>0</v>
      </c>
      <c r="R79" s="88">
        <v>0</v>
      </c>
      <c r="S79" s="116">
        <v>0</v>
      </c>
      <c r="U79" s="115">
        <v>5.28</v>
      </c>
      <c r="V79" s="116">
        <v>-113</v>
      </c>
      <c r="W79">
        <v>0</v>
      </c>
      <c r="X79">
        <v>-10</v>
      </c>
      <c r="Y79">
        <v>5.28</v>
      </c>
      <c r="Z79">
        <v>-103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5.76</v>
      </c>
      <c r="N80" s="115">
        <v>0</v>
      </c>
      <c r="O80" s="88">
        <v>-5</v>
      </c>
      <c r="P80" s="88">
        <v>-121</v>
      </c>
      <c r="Q80" s="88">
        <v>0</v>
      </c>
      <c r="R80" s="88">
        <v>0</v>
      </c>
      <c r="S80" s="116">
        <v>0</v>
      </c>
      <c r="U80" s="115">
        <v>5.76</v>
      </c>
      <c r="V80" s="116">
        <v>-126</v>
      </c>
      <c r="W80">
        <v>0</v>
      </c>
      <c r="X80">
        <v>-5</v>
      </c>
      <c r="Y80">
        <v>5.76</v>
      </c>
      <c r="Z80">
        <v>-121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9.61</v>
      </c>
      <c r="N81" s="115">
        <v>0</v>
      </c>
      <c r="O81" s="88">
        <v>-10</v>
      </c>
      <c r="P81" s="88">
        <v>-113</v>
      </c>
      <c r="Q81" s="88">
        <v>0</v>
      </c>
      <c r="R81" s="88">
        <v>0</v>
      </c>
      <c r="S81" s="116">
        <v>0</v>
      </c>
      <c r="U81" s="115">
        <v>9.61</v>
      </c>
      <c r="V81" s="116">
        <v>-123</v>
      </c>
      <c r="W81">
        <v>0</v>
      </c>
      <c r="X81">
        <v>-10</v>
      </c>
      <c r="Y81">
        <v>9.61</v>
      </c>
      <c r="Z81">
        <v>-113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5.57</v>
      </c>
      <c r="N82" s="115">
        <v>0</v>
      </c>
      <c r="O82" s="88">
        <v>-15</v>
      </c>
      <c r="P82" s="88">
        <v>-115</v>
      </c>
      <c r="Q82" s="88">
        <v>0</v>
      </c>
      <c r="R82" s="88">
        <v>0</v>
      </c>
      <c r="S82" s="116">
        <v>0</v>
      </c>
      <c r="U82" s="115">
        <v>5.57</v>
      </c>
      <c r="V82" s="116">
        <v>-130</v>
      </c>
      <c r="W82">
        <v>0</v>
      </c>
      <c r="X82">
        <v>-15</v>
      </c>
      <c r="Y82">
        <v>5.57</v>
      </c>
      <c r="Z82">
        <v>-115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9.61</v>
      </c>
      <c r="N83" s="115">
        <v>0</v>
      </c>
      <c r="O83" s="88">
        <v>-20</v>
      </c>
      <c r="P83" s="88">
        <v>-100</v>
      </c>
      <c r="Q83" s="88">
        <v>0</v>
      </c>
      <c r="R83" s="88">
        <v>0</v>
      </c>
      <c r="S83" s="116">
        <v>0</v>
      </c>
      <c r="U83" s="115">
        <v>9.61</v>
      </c>
      <c r="V83" s="116">
        <v>-120</v>
      </c>
      <c r="W83">
        <v>0</v>
      </c>
      <c r="X83">
        <v>-20</v>
      </c>
      <c r="Y83">
        <v>9.61</v>
      </c>
      <c r="Z83">
        <v>-100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9.61</v>
      </c>
      <c r="N84" s="115">
        <v>0</v>
      </c>
      <c r="O84" s="88">
        <v>-25</v>
      </c>
      <c r="P84" s="88">
        <v>-129</v>
      </c>
      <c r="Q84" s="88">
        <v>0</v>
      </c>
      <c r="R84" s="88">
        <v>0</v>
      </c>
      <c r="S84" s="116">
        <v>0</v>
      </c>
      <c r="U84" s="115">
        <v>9.61</v>
      </c>
      <c r="V84" s="116">
        <v>-154</v>
      </c>
      <c r="W84">
        <v>0</v>
      </c>
      <c r="X84">
        <v>-25</v>
      </c>
      <c r="Y84">
        <v>9.61</v>
      </c>
      <c r="Z84">
        <v>-129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-25</v>
      </c>
      <c r="P85" s="88">
        <v>-174</v>
      </c>
      <c r="Q85" s="88">
        <v>0</v>
      </c>
      <c r="R85" s="88">
        <v>0</v>
      </c>
      <c r="S85" s="116">
        <v>0</v>
      </c>
      <c r="U85" s="115">
        <v>9.61</v>
      </c>
      <c r="V85" s="116">
        <v>-199</v>
      </c>
      <c r="W85">
        <v>0</v>
      </c>
      <c r="X85">
        <v>-25</v>
      </c>
      <c r="Y85">
        <v>9.61</v>
      </c>
      <c r="Z85">
        <v>-174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</v>
      </c>
      <c r="N86" s="115">
        <v>0</v>
      </c>
      <c r="O86" s="88">
        <v>-30</v>
      </c>
      <c r="P86" s="88">
        <v>-172</v>
      </c>
      <c r="Q86" s="88">
        <v>0</v>
      </c>
      <c r="R86" s="88">
        <v>0</v>
      </c>
      <c r="S86" s="116">
        <v>0</v>
      </c>
      <c r="U86" s="115">
        <v>9.61</v>
      </c>
      <c r="V86" s="116">
        <v>-202</v>
      </c>
      <c r="W86">
        <v>0</v>
      </c>
      <c r="X86">
        <v>-30</v>
      </c>
      <c r="Y86">
        <v>9.61</v>
      </c>
      <c r="Z86">
        <v>-172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9.61</v>
      </c>
      <c r="N87" s="115">
        <v>0</v>
      </c>
      <c r="O87" s="88">
        <v>-40</v>
      </c>
      <c r="P87" s="88">
        <v>-185</v>
      </c>
      <c r="Q87" s="88">
        <v>0</v>
      </c>
      <c r="R87" s="88">
        <v>0</v>
      </c>
      <c r="S87" s="116">
        <v>0</v>
      </c>
      <c r="U87" s="115">
        <v>9.61</v>
      </c>
      <c r="V87" s="116">
        <v>-225</v>
      </c>
      <c r="W87">
        <v>0</v>
      </c>
      <c r="X87">
        <v>-40</v>
      </c>
      <c r="Y87">
        <v>9.61</v>
      </c>
      <c r="Z87">
        <v>-185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9.61</v>
      </c>
      <c r="N88" s="115">
        <v>0</v>
      </c>
      <c r="O88" s="88">
        <v>-10</v>
      </c>
      <c r="P88" s="88">
        <v>-169</v>
      </c>
      <c r="Q88" s="88">
        <v>0</v>
      </c>
      <c r="R88" s="88">
        <v>0</v>
      </c>
      <c r="S88" s="116">
        <v>0</v>
      </c>
      <c r="U88" s="115">
        <v>9.61</v>
      </c>
      <c r="V88" s="116">
        <v>-179</v>
      </c>
      <c r="W88">
        <v>0</v>
      </c>
      <c r="X88">
        <v>-10</v>
      </c>
      <c r="Y88">
        <v>9.61</v>
      </c>
      <c r="Z88">
        <v>-169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7.78</v>
      </c>
      <c r="N89" s="115">
        <v>0</v>
      </c>
      <c r="O89" s="88">
        <v>-20</v>
      </c>
      <c r="P89" s="88">
        <v>-150</v>
      </c>
      <c r="Q89" s="88">
        <v>0</v>
      </c>
      <c r="R89" s="88">
        <v>0</v>
      </c>
      <c r="S89" s="116">
        <v>0</v>
      </c>
      <c r="U89" s="115">
        <v>7.78</v>
      </c>
      <c r="V89" s="116">
        <v>-170</v>
      </c>
      <c r="W89">
        <v>0</v>
      </c>
      <c r="X89">
        <v>-20</v>
      </c>
      <c r="Y89">
        <v>7.78</v>
      </c>
      <c r="Z89">
        <v>-150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4.51</v>
      </c>
      <c r="N90" s="115">
        <v>0</v>
      </c>
      <c r="O90" s="88">
        <v>-45</v>
      </c>
      <c r="P90" s="88">
        <v>-163</v>
      </c>
      <c r="Q90" s="88">
        <v>0</v>
      </c>
      <c r="R90" s="88">
        <v>0</v>
      </c>
      <c r="S90" s="116">
        <v>0</v>
      </c>
      <c r="U90" s="115">
        <v>4.51</v>
      </c>
      <c r="V90" s="116">
        <v>-208</v>
      </c>
      <c r="W90">
        <v>0</v>
      </c>
      <c r="X90">
        <v>-45</v>
      </c>
      <c r="Y90">
        <v>4.51</v>
      </c>
      <c r="Z90">
        <v>-163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5.19</v>
      </c>
      <c r="N91" s="115">
        <v>0</v>
      </c>
      <c r="O91" s="88">
        <v>0</v>
      </c>
      <c r="P91" s="88">
        <v>-77.2</v>
      </c>
      <c r="Q91" s="88">
        <v>0</v>
      </c>
      <c r="R91" s="88">
        <v>0</v>
      </c>
      <c r="S91" s="116">
        <v>0</v>
      </c>
      <c r="U91" s="115">
        <v>5.19</v>
      </c>
      <c r="V91" s="116">
        <v>-77.2</v>
      </c>
      <c r="W91">
        <v>0</v>
      </c>
      <c r="X91">
        <v>0</v>
      </c>
      <c r="Y91">
        <v>5.19</v>
      </c>
      <c r="Z91">
        <v>-77.2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4.9000000000000004</v>
      </c>
      <c r="N92" s="115">
        <v>0</v>
      </c>
      <c r="O92" s="88">
        <v>0</v>
      </c>
      <c r="P92" s="88">
        <v>-94</v>
      </c>
      <c r="Q92" s="88">
        <v>0</v>
      </c>
      <c r="R92" s="88">
        <v>0</v>
      </c>
      <c r="S92" s="116">
        <v>0</v>
      </c>
      <c r="U92" s="115">
        <v>4.9000000000000004</v>
      </c>
      <c r="V92" s="116">
        <v>-94</v>
      </c>
      <c r="W92">
        <v>0</v>
      </c>
      <c r="X92">
        <v>0</v>
      </c>
      <c r="Y92">
        <v>4.9000000000000004</v>
      </c>
      <c r="Z92">
        <v>-94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2.59</v>
      </c>
      <c r="N93" s="115">
        <v>0</v>
      </c>
      <c r="O93" s="88">
        <v>0</v>
      </c>
      <c r="P93" s="88">
        <v>-129</v>
      </c>
      <c r="Q93" s="88">
        <v>0</v>
      </c>
      <c r="R93" s="88">
        <v>0</v>
      </c>
      <c r="S93" s="116">
        <v>0</v>
      </c>
      <c r="U93" s="115">
        <v>2.59</v>
      </c>
      <c r="V93" s="116">
        <v>-129</v>
      </c>
      <c r="W93">
        <v>0</v>
      </c>
      <c r="X93">
        <v>0</v>
      </c>
      <c r="Y93">
        <v>2.59</v>
      </c>
      <c r="Z93">
        <v>-129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3.17</v>
      </c>
      <c r="N94" s="115">
        <v>0</v>
      </c>
      <c r="O94" s="88">
        <v>-25</v>
      </c>
      <c r="P94" s="88">
        <v>0</v>
      </c>
      <c r="Q94" s="88">
        <v>0</v>
      </c>
      <c r="R94" s="88">
        <v>0</v>
      </c>
      <c r="S94" s="116">
        <v>0</v>
      </c>
      <c r="U94" s="115">
        <v>3.17</v>
      </c>
      <c r="V94" s="116">
        <v>-25</v>
      </c>
      <c r="W94">
        <v>0</v>
      </c>
      <c r="X94">
        <v>-25</v>
      </c>
      <c r="Y94">
        <v>3.17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2.4</v>
      </c>
      <c r="V95" s="116">
        <v>0</v>
      </c>
      <c r="W95">
        <v>0</v>
      </c>
      <c r="X95">
        <v>0</v>
      </c>
      <c r="Y95">
        <v>2.4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1.34</v>
      </c>
      <c r="N96" s="115">
        <v>0</v>
      </c>
      <c r="O96" s="88">
        <v>0</v>
      </c>
      <c r="P96" s="88">
        <v>-7</v>
      </c>
      <c r="Q96" s="88">
        <v>0</v>
      </c>
      <c r="R96" s="88">
        <v>0</v>
      </c>
      <c r="S96" s="116">
        <v>0</v>
      </c>
      <c r="U96" s="115">
        <v>1.34</v>
      </c>
      <c r="V96" s="116">
        <v>-7</v>
      </c>
      <c r="W96">
        <v>0</v>
      </c>
      <c r="X96">
        <v>0</v>
      </c>
      <c r="Y96">
        <v>1.34</v>
      </c>
      <c r="Z96">
        <v>-7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2.4</v>
      </c>
      <c r="N97" s="115">
        <v>0</v>
      </c>
      <c r="O97" s="88">
        <v>0</v>
      </c>
      <c r="P97" s="88">
        <v>-17</v>
      </c>
      <c r="Q97" s="88">
        <v>0</v>
      </c>
      <c r="R97" s="88">
        <v>0</v>
      </c>
      <c r="S97" s="116">
        <v>0</v>
      </c>
      <c r="U97" s="115">
        <v>2.4</v>
      </c>
      <c r="V97" s="116">
        <v>-17</v>
      </c>
      <c r="W97">
        <v>0</v>
      </c>
      <c r="X97">
        <v>0</v>
      </c>
      <c r="Y97">
        <v>2.4</v>
      </c>
      <c r="Z97">
        <v>-17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2.5</v>
      </c>
      <c r="N98" s="115">
        <v>0</v>
      </c>
      <c r="O98" s="88">
        <v>-4</v>
      </c>
      <c r="P98" s="88">
        <v>-33</v>
      </c>
      <c r="Q98" s="88">
        <v>0</v>
      </c>
      <c r="R98" s="88">
        <v>0</v>
      </c>
      <c r="S98" s="116">
        <v>0</v>
      </c>
      <c r="U98" s="115">
        <v>2.5</v>
      </c>
      <c r="V98" s="116">
        <v>-37</v>
      </c>
      <c r="W98">
        <v>0</v>
      </c>
      <c r="X98">
        <v>-4</v>
      </c>
      <c r="Y98">
        <v>2.5</v>
      </c>
      <c r="Z98">
        <v>-33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0.1176725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0.13558250000000005</v>
      </c>
      <c r="N99" s="110">
        <f t="shared" si="1"/>
        <v>0</v>
      </c>
      <c r="O99" s="111">
        <f t="shared" si="1"/>
        <v>-0.69262500000000005</v>
      </c>
      <c r="P99" s="111">
        <f t="shared" si="1"/>
        <v>-1.6338499999999998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0.25325500000000006</v>
      </c>
      <c r="V99" s="112">
        <f t="shared" si="1"/>
        <v>-2.3264750000000003</v>
      </c>
      <c r="W99">
        <f t="shared" si="1"/>
        <v>0.1176725</v>
      </c>
      <c r="X99">
        <f t="shared" si="1"/>
        <v>-0.69262500000000005</v>
      </c>
      <c r="Y99">
        <f t="shared" si="1"/>
        <v>0.13558250000000005</v>
      </c>
      <c r="Z99">
        <f t="shared" si="1"/>
        <v>-1.6338499999999998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2023-04-03T12:56:49Z</dcterms:modified>
</cp:coreProperties>
</file>